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J:\Merry\PT23-0294N - DGA - Rebid\"/>
    </mc:Choice>
  </mc:AlternateContent>
  <xr:revisionPtr revIDLastSave="0" documentId="13_ncr:1_{89533780-746E-4C2E-85D3-8A212FF6CBF0}" xr6:coauthVersionLast="47" xr6:coauthVersionMax="47" xr10:uidLastSave="{00000000-0000-0000-0000-000000000000}"/>
  <bookViews>
    <workbookView xWindow="-57720" yWindow="-120" windowWidth="29040" windowHeight="16440" xr2:uid="{00000000-000D-0000-FFFF-FFFF00000000}"/>
  </bookViews>
  <sheets>
    <sheet name="Sheet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J15" i="5" s="1"/>
  <c r="J17" i="5" s="1"/>
  <c r="H13" i="5"/>
  <c r="F13" i="5"/>
  <c r="F15" i="5" l="1"/>
  <c r="F17" i="5" s="1"/>
  <c r="H15" i="5"/>
  <c r="H17" i="5" s="1"/>
</calcChain>
</file>

<file path=xl/sharedStrings.xml><?xml version="1.0" encoding="utf-8"?>
<sst xmlns="http://schemas.openxmlformats.org/spreadsheetml/2006/main" count="25" uniqueCount="17">
  <si>
    <t xml:space="preserve"> </t>
  </si>
  <si>
    <t>Item</t>
  </si>
  <si>
    <t>Description</t>
  </si>
  <si>
    <t>Unit</t>
  </si>
  <si>
    <t>Quantity</t>
  </si>
  <si>
    <t>Unit Price</t>
  </si>
  <si>
    <t>Amount</t>
  </si>
  <si>
    <t>GRAND TOTAL</t>
  </si>
  <si>
    <t xml:space="preserve">10.3% Sales Tax </t>
  </si>
  <si>
    <t>Base Bid</t>
  </si>
  <si>
    <t>EA</t>
  </si>
  <si>
    <t>Alpha Power Systems Inc</t>
  </si>
  <si>
    <t>Kelman Transport X2 Dissolved Gas Analysis (DGA)</t>
  </si>
  <si>
    <t xml:space="preserve">Border States </t>
  </si>
  <si>
    <t>Wesco</t>
  </si>
  <si>
    <t>PT23-0294N</t>
  </si>
  <si>
    <t>Bid Opening: December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</si>
</sst>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Univers (WN)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Helv"/>
    </font>
    <font>
      <b/>
      <sz val="12"/>
      <name val="Dutch801 BT"/>
    </font>
    <font>
      <b/>
      <sz val="10"/>
      <name val="Dutch801 BT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39" fontId="7" fillId="0" borderId="0" applyAlignment="0" applyProtection="0"/>
    <xf numFmtId="0" fontId="1" fillId="0" borderId="0"/>
    <xf numFmtId="44" fontId="3" fillId="0" borderId="0" applyFont="0" applyFill="0" applyBorder="0" applyAlignment="0" applyProtection="0"/>
    <xf numFmtId="39" fontId="3" fillId="0" borderId="0" applyAlignment="0" applyProtection="0"/>
    <xf numFmtId="0" fontId="9" fillId="0" borderId="0"/>
    <xf numFmtId="0" fontId="1" fillId="0" borderId="0"/>
    <xf numFmtId="39" fontId="3" fillId="0" borderId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39" fontId="7" fillId="0" borderId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" fontId="11" fillId="0" borderId="0">
      <alignment horizontal="center"/>
    </xf>
    <xf numFmtId="4" fontId="12" fillId="0" borderId="0">
      <alignment horizontal="center"/>
    </xf>
    <xf numFmtId="9" fontId="7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Alignment="1" applyProtection="1">
      <alignment horizontal="right"/>
    </xf>
    <xf numFmtId="7" fontId="4" fillId="2" borderId="8" xfId="0" applyNumberFormat="1" applyFont="1" applyFill="1" applyBorder="1"/>
    <xf numFmtId="7" fontId="6" fillId="0" borderId="8" xfId="0" applyNumberFormat="1" applyFont="1" applyFill="1" applyBorder="1"/>
    <xf numFmtId="0" fontId="13" fillId="0" borderId="8" xfId="0" applyFont="1" applyBorder="1"/>
    <xf numFmtId="3" fontId="6" fillId="0" borderId="8" xfId="0" applyNumberFormat="1" applyFont="1" applyFill="1" applyBorder="1"/>
    <xf numFmtId="0" fontId="13" fillId="0" borderId="10" xfId="0" applyFont="1" applyBorder="1"/>
    <xf numFmtId="0" fontId="4" fillId="0" borderId="0" xfId="0" applyFont="1" applyFill="1" applyProtection="1"/>
    <xf numFmtId="164" fontId="6" fillId="0" borderId="8" xfId="0" applyNumberFormat="1" applyFont="1" applyFill="1" applyBorder="1"/>
    <xf numFmtId="0" fontId="3" fillId="0" borderId="13" xfId="0" applyFont="1" applyBorder="1" applyProtection="1"/>
    <xf numFmtId="0" fontId="3" fillId="0" borderId="0" xfId="0" applyFont="1" applyBorder="1" applyProtection="1"/>
    <xf numFmtId="0" fontId="3" fillId="0" borderId="11" xfId="0" applyFont="1" applyBorder="1" applyAlignment="1" applyProtection="1">
      <alignment horizontal="right"/>
    </xf>
    <xf numFmtId="7" fontId="6" fillId="0" borderId="10" xfId="0" applyNumberFormat="1" applyFont="1" applyFill="1" applyBorder="1"/>
    <xf numFmtId="164" fontId="6" fillId="0" borderId="10" xfId="0" applyNumberFormat="1" applyFont="1" applyFill="1" applyBorder="1"/>
    <xf numFmtId="0" fontId="4" fillId="0" borderId="8" xfId="0" applyFont="1" applyBorder="1" applyAlignment="1" applyProtection="1">
      <alignment horizontal="center" vertical="center"/>
    </xf>
    <xf numFmtId="0" fontId="4" fillId="0" borderId="8" xfId="0" quotePrefix="1" applyFont="1" applyBorder="1" applyAlignment="1" applyProtection="1">
      <alignment vertical="center" wrapText="1"/>
    </xf>
    <xf numFmtId="8" fontId="4" fillId="0" borderId="8" xfId="0" applyNumberFormat="1" applyFont="1" applyFill="1" applyBorder="1" applyAlignment="1" applyProtection="1">
      <alignment horizontal="center" vertical="center"/>
    </xf>
    <xf numFmtId="39" fontId="8" fillId="4" borderId="10" xfId="14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8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/>
    </xf>
    <xf numFmtId="7" fontId="6" fillId="0" borderId="8" xfId="0" applyNumberFormat="1" applyFont="1" applyFill="1" applyBorder="1" applyAlignment="1">
      <alignment horizontal="right"/>
    </xf>
    <xf numFmtId="7" fontId="13" fillId="0" borderId="8" xfId="0" applyNumberFormat="1" applyFont="1" applyFill="1" applyBorder="1"/>
    <xf numFmtId="164" fontId="13" fillId="2" borderId="8" xfId="0" applyNumberFormat="1" applyFont="1" applyFill="1" applyBorder="1"/>
    <xf numFmtId="7" fontId="6" fillId="2" borderId="8" xfId="0" applyNumberFormat="1" applyFont="1" applyFill="1" applyBorder="1"/>
    <xf numFmtId="8" fontId="6" fillId="0" borderId="8" xfId="0" applyNumberFormat="1" applyFont="1" applyFill="1" applyBorder="1" applyAlignment="1">
      <alignment horizontal="right"/>
    </xf>
    <xf numFmtId="164" fontId="13" fillId="0" borderId="8" xfId="0" applyNumberFormat="1" applyFont="1" applyFill="1" applyBorder="1"/>
    <xf numFmtId="0" fontId="2" fillId="4" borderId="0" xfId="0" applyFont="1" applyFill="1" applyProtection="1"/>
    <xf numFmtId="0" fontId="13" fillId="4" borderId="10" xfId="0" applyFont="1" applyFill="1" applyBorder="1"/>
    <xf numFmtId="0" fontId="13" fillId="4" borderId="8" xfId="0" applyFont="1" applyFill="1" applyBorder="1"/>
    <xf numFmtId="7" fontId="6" fillId="4" borderId="8" xfId="0" applyNumberFormat="1" applyFont="1" applyFill="1" applyBorder="1"/>
    <xf numFmtId="0" fontId="0" fillId="4" borderId="0" xfId="0" applyFill="1"/>
    <xf numFmtId="0" fontId="2" fillId="0" borderId="0" xfId="0" applyFont="1" applyBorder="1" applyProtection="1"/>
    <xf numFmtId="0" fontId="16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14" fillId="0" borderId="1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right"/>
    </xf>
    <xf numFmtId="7" fontId="15" fillId="0" borderId="8" xfId="0" applyNumberFormat="1" applyFont="1" applyFill="1" applyBorder="1"/>
    <xf numFmtId="8" fontId="3" fillId="0" borderId="16" xfId="0" applyNumberFormat="1" applyFont="1" applyFill="1" applyBorder="1" applyAlignment="1" applyProtection="1">
      <alignment horizontal="center"/>
    </xf>
    <xf numFmtId="8" fontId="3" fillId="4" borderId="6" xfId="0" applyNumberFormat="1" applyFont="1" applyFill="1" applyBorder="1" applyAlignment="1" applyProtection="1">
      <alignment horizontal="center"/>
    </xf>
    <xf numFmtId="8" fontId="3" fillId="4" borderId="7" xfId="0" applyNumberFormat="1" applyFont="1" applyFill="1" applyBorder="1" applyAlignment="1" applyProtection="1">
      <alignment horizontal="center"/>
    </xf>
    <xf numFmtId="8" fontId="3" fillId="0" borderId="4" xfId="0" applyNumberFormat="1" applyFont="1" applyFill="1" applyBorder="1" applyAlignment="1" applyProtection="1">
      <alignment horizontal="center"/>
    </xf>
    <xf numFmtId="8" fontId="3" fillId="0" borderId="5" xfId="0" applyNumberFormat="1" applyFont="1" applyFill="1" applyBorder="1" applyAlignment="1" applyProtection="1">
      <alignment horizontal="center"/>
    </xf>
    <xf numFmtId="0" fontId="13" fillId="0" borderId="8" xfId="0" applyFont="1" applyFill="1" applyBorder="1"/>
    <xf numFmtId="39" fontId="8" fillId="0" borderId="14" xfId="14" applyFont="1" applyFill="1" applyBorder="1" applyAlignment="1">
      <alignment horizontal="center" vertical="center"/>
    </xf>
    <xf numFmtId="7" fontId="6" fillId="0" borderId="0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horizontal="center" vertical="center"/>
    </xf>
    <xf numFmtId="7" fontId="3" fillId="0" borderId="14" xfId="0" applyNumberFormat="1" applyFont="1" applyFill="1" applyBorder="1" applyAlignment="1">
      <alignment horizontal="center" vertical="center"/>
    </xf>
    <xf numFmtId="8" fontId="3" fillId="0" borderId="18" xfId="0" applyNumberFormat="1" applyFont="1" applyFill="1" applyBorder="1" applyAlignment="1" applyProtection="1">
      <alignment horizontal="center"/>
    </xf>
    <xf numFmtId="8" fontId="3" fillId="3" borderId="16" xfId="0" applyNumberFormat="1" applyFont="1" applyFill="1" applyBorder="1" applyAlignment="1" applyProtection="1">
      <alignment horizontal="center"/>
    </xf>
    <xf numFmtId="8" fontId="3" fillId="3" borderId="17" xfId="0" applyNumberFormat="1" applyFont="1" applyFill="1" applyBorder="1" applyAlignment="1" applyProtection="1">
      <alignment horizontal="center"/>
    </xf>
    <xf numFmtId="8" fontId="3" fillId="3" borderId="15" xfId="0" applyNumberFormat="1" applyFont="1" applyFill="1" applyBorder="1" applyAlignment="1" applyProtection="1">
      <alignment horizontal="center"/>
    </xf>
    <xf numFmtId="8" fontId="3" fillId="3" borderId="12" xfId="0" applyNumberFormat="1" applyFont="1" applyFill="1" applyBorder="1" applyAlignment="1" applyProtection="1">
      <alignment horizontal="center"/>
    </xf>
    <xf numFmtId="164" fontId="4" fillId="3" borderId="9" xfId="0" applyNumberFormat="1" applyFont="1" applyFill="1" applyBorder="1" applyAlignment="1" applyProtection="1">
      <alignment horizontal="center" vertical="center" wrapText="1"/>
    </xf>
    <xf numFmtId="7" fontId="3" fillId="3" borderId="0" xfId="0" applyNumberFormat="1" applyFont="1" applyFill="1" applyBorder="1" applyAlignment="1">
      <alignment horizontal="center" vertical="center"/>
    </xf>
    <xf numFmtId="7" fontId="14" fillId="3" borderId="8" xfId="0" applyNumberFormat="1" applyFont="1" applyFill="1" applyBorder="1"/>
    <xf numFmtId="8" fontId="4" fillId="3" borderId="15" xfId="0" applyNumberFormat="1" applyFont="1" applyFill="1" applyBorder="1" applyAlignment="1" applyProtection="1">
      <alignment horizontal="center" vertical="center"/>
    </xf>
    <xf numFmtId="8" fontId="3" fillId="0" borderId="19" xfId="0" applyNumberFormat="1" applyFont="1" applyFill="1" applyBorder="1" applyAlignment="1" applyProtection="1">
      <alignment horizontal="center"/>
    </xf>
    <xf numFmtId="8" fontId="3" fillId="0" borderId="20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 applyProtection="1">
      <alignment horizontal="center" vertical="center" wrapText="1"/>
    </xf>
    <xf numFmtId="0" fontId="8" fillId="0" borderId="23" xfId="4" quotePrefix="1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13" fillId="0" borderId="13" xfId="2" quotePrefix="1" applyFont="1" applyFill="1" applyBorder="1" applyAlignment="1">
      <alignment horizontal="center"/>
    </xf>
    <xf numFmtId="0" fontId="13" fillId="0" borderId="22" xfId="0" applyFont="1" applyFill="1" applyBorder="1"/>
    <xf numFmtId="0" fontId="13" fillId="0" borderId="13" xfId="2" applyFont="1" applyFill="1" applyBorder="1" applyAlignment="1">
      <alignment horizontal="center"/>
    </xf>
    <xf numFmtId="7" fontId="4" fillId="0" borderId="22" xfId="0" applyNumberFormat="1" applyFont="1" applyFill="1" applyBorder="1"/>
    <xf numFmtId="164" fontId="13" fillId="2" borderId="22" xfId="0" applyNumberFormat="1" applyFont="1" applyFill="1" applyBorder="1"/>
    <xf numFmtId="7" fontId="15" fillId="0" borderId="22" xfId="0" applyNumberFormat="1" applyFont="1" applyFill="1" applyBorder="1"/>
    <xf numFmtId="7" fontId="6" fillId="2" borderId="22" xfId="0" applyNumberFormat="1" applyFont="1" applyFill="1" applyBorder="1"/>
    <xf numFmtId="0" fontId="13" fillId="0" borderId="25" xfId="2" applyFont="1" applyFill="1" applyBorder="1" applyAlignment="1">
      <alignment horizontal="center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horizontal="center"/>
    </xf>
    <xf numFmtId="3" fontId="6" fillId="0" borderId="27" xfId="0" applyNumberFormat="1" applyFont="1" applyBorder="1" applyAlignment="1">
      <alignment horizontal="right"/>
    </xf>
    <xf numFmtId="7" fontId="14" fillId="0" borderId="27" xfId="0" applyNumberFormat="1" applyFont="1" applyFill="1" applyBorder="1" applyAlignment="1">
      <alignment horizontal="right"/>
    </xf>
    <xf numFmtId="7" fontId="14" fillId="2" borderId="27" xfId="0" applyNumberFormat="1" applyFont="1" applyFill="1" applyBorder="1"/>
    <xf numFmtId="8" fontId="14" fillId="0" borderId="27" xfId="0" applyNumberFormat="1" applyFont="1" applyFill="1" applyBorder="1" applyAlignment="1">
      <alignment horizontal="right"/>
    </xf>
    <xf numFmtId="7" fontId="14" fillId="2" borderId="28" xfId="0" applyNumberFormat="1" applyFont="1" applyFill="1" applyBorder="1"/>
  </cellXfs>
  <cellStyles count="23">
    <cellStyle name="Comma 2" xfId="17" xr:uid="{00000000-0005-0000-0000-000000000000}"/>
    <cellStyle name="Currency 2" xfId="5" xr:uid="{00000000-0005-0000-0000-000001000000}"/>
    <cellStyle name="Currency 3" xfId="18" xr:uid="{00000000-0005-0000-0000-000002000000}"/>
    <cellStyle name="head" xfId="19" xr:uid="{00000000-0005-0000-0000-000003000000}"/>
    <cellStyle name="Normal" xfId="0" builtinId="0"/>
    <cellStyle name="Normal 2" xfId="6" xr:uid="{00000000-0005-0000-0000-000005000000}"/>
    <cellStyle name="Normal 2 2" xfId="7" xr:uid="{00000000-0005-0000-0000-000006000000}"/>
    <cellStyle name="Normal 2 2 2" xfId="8" xr:uid="{00000000-0005-0000-0000-000007000000}"/>
    <cellStyle name="Normal 2 3" xfId="9" xr:uid="{00000000-0005-0000-0000-000008000000}"/>
    <cellStyle name="Normal 2 4" xfId="4" xr:uid="{00000000-0005-0000-0000-000009000000}"/>
    <cellStyle name="Normal 2 4 2" xfId="10" xr:uid="{00000000-0005-0000-0000-00000A000000}"/>
    <cellStyle name="Normal 2 4 3" xfId="2" xr:uid="{00000000-0005-0000-0000-00000B000000}"/>
    <cellStyle name="Normal 3" xfId="11" xr:uid="{00000000-0005-0000-0000-00000C000000}"/>
    <cellStyle name="Normal 4" xfId="12" xr:uid="{00000000-0005-0000-0000-00000D000000}"/>
    <cellStyle name="Normal 5" xfId="13" xr:uid="{00000000-0005-0000-0000-00000E000000}"/>
    <cellStyle name="Normal 5 2" xfId="1" xr:uid="{00000000-0005-0000-0000-00000F000000}"/>
    <cellStyle name="Normal 6" xfId="14" xr:uid="{00000000-0005-0000-0000-000010000000}"/>
    <cellStyle name="Normal 7" xfId="22" xr:uid="{00000000-0005-0000-0000-000011000000}"/>
    <cellStyle name="Normal 8" xfId="3" xr:uid="{00000000-0005-0000-0000-000012000000}"/>
    <cellStyle name="Percent 2" xfId="15" xr:uid="{00000000-0005-0000-0000-000013000000}"/>
    <cellStyle name="Percent 3" xfId="16" xr:uid="{00000000-0005-0000-0000-000014000000}"/>
    <cellStyle name="Percent 4" xfId="21" xr:uid="{00000000-0005-0000-0000-000015000000}"/>
    <cellStyle name="SUBHEAD" xfId="20" xr:uid="{00000000-0005-0000-0000-000016000000}"/>
  </cellStyles>
  <dxfs count="30"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  <border diagonalUp="0" diagonalDown="0">
        <left/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Calibri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none"/>
      </font>
    </dxf>
    <dxf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ED9B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54DE94F-517E-4EA5-AA6A-0D15147A3D45}" name="ScheduleA35215" displayName="ScheduleA35215" ref="A8:J17" headerRowCount="0" totalsRowShown="0" headerRowDxfId="29" dataDxfId="28" totalsRowDxfId="26" tableBorderDxfId="27">
  <tableColumns count="10">
    <tableColumn id="1" xr3:uid="{9C055990-B298-40E7-B9AE-770475A5C751}" name="Column1" headerRowDxfId="25" dataDxfId="9" totalsRowDxfId="24" headerRowCellStyle="Normal 2 4 3" dataCellStyle="Normal 2 4 3"/>
    <tableColumn id="2" xr3:uid="{960C134D-B146-4649-A7F8-37A221D778AC}" name="Column2" headerRowDxfId="23" dataDxfId="8" totalsRowDxfId="22"/>
    <tableColumn id="3" xr3:uid="{2E9888CC-BE52-498C-8ECC-212953EF8113}" name="Column3" headerRowDxfId="21" dataDxfId="7" totalsRowDxfId="20"/>
    <tableColumn id="4" xr3:uid="{143B98D2-8850-4B2F-8506-F8221CFEC984}" name="Column4" headerRowDxfId="19" dataDxfId="6" totalsRowDxfId="18"/>
    <tableColumn id="7" xr3:uid="{B9BE3471-FD1F-4239-AC76-8ED9A11EB318}" name="Column7" headerRowDxfId="17" dataDxfId="5">
      <calculatedColumnFormula>SUM(#REF!*#REF!)</calculatedColumnFormula>
    </tableColumn>
    <tableColumn id="8" xr3:uid="{DCD67395-F755-41CF-9BB3-FF7BF9380C09}" name="Column8" headerRowDxfId="16" dataDxfId="4"/>
    <tableColumn id="9" xr3:uid="{592D1376-8557-4FFD-AC45-1946E100891B}" name="Column9" headerRowDxfId="15" dataDxfId="3"/>
    <tableColumn id="10" xr3:uid="{504658BD-5F66-461A-943B-45AFEF485CFA}" name="Column10" headerRowDxfId="14" dataDxfId="2"/>
    <tableColumn id="11" xr3:uid="{AD2482EB-5F4B-4A43-9667-51BFCD936816}" name="Column11" headerRowDxfId="13" dataDxfId="1" totalsRowDxfId="12"/>
    <tableColumn id="12" xr3:uid="{8433E7D5-1283-478F-ACEE-EF68BC43E223}" name="Column12" headerRowDxfId="11" dataDxfId="0" totalsRowDxfId="10"/>
  </tableColumns>
  <tableStyleInfo name="TableStyleLight8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39DE-E3A7-43A9-8C0F-6A3D9775E376}">
  <dimension ref="A1:M19"/>
  <sheetViews>
    <sheetView tabSelected="1" workbookViewId="0">
      <selection activeCell="D20" sqref="D20"/>
    </sheetView>
  </sheetViews>
  <sheetFormatPr defaultRowHeight="15"/>
  <cols>
    <col min="1" max="1" width="10.28515625" bestFit="1" customWidth="1"/>
    <col min="2" max="2" width="24.140625" customWidth="1"/>
    <col min="5" max="5" width="10.7109375" bestFit="1" customWidth="1"/>
    <col min="6" max="6" width="14.140625" customWidth="1"/>
    <col min="7" max="7" width="10.7109375" bestFit="1" customWidth="1"/>
    <col min="8" max="8" width="10.7109375" style="49" bestFit="1" customWidth="1"/>
    <col min="9" max="10" width="10.7109375" bestFit="1" customWidth="1"/>
  </cols>
  <sheetData>
    <row r="1" spans="1:13">
      <c r="A1" s="12" t="s">
        <v>12</v>
      </c>
      <c r="B1" s="23"/>
      <c r="C1" s="3"/>
      <c r="D1" s="3"/>
      <c r="E1" s="1"/>
      <c r="F1" s="1"/>
      <c r="G1" s="1"/>
      <c r="H1" s="45"/>
      <c r="I1" s="1"/>
      <c r="J1" s="1"/>
    </row>
    <row r="2" spans="1:13">
      <c r="A2" s="12" t="s">
        <v>15</v>
      </c>
      <c r="B2" s="23"/>
      <c r="C2" s="3"/>
      <c r="D2" s="3"/>
      <c r="E2" s="1"/>
      <c r="F2" s="1"/>
      <c r="G2" s="1"/>
      <c r="H2" s="45"/>
      <c r="I2" s="1"/>
      <c r="J2" s="1"/>
    </row>
    <row r="3" spans="1:13">
      <c r="A3" s="2" t="s">
        <v>16</v>
      </c>
      <c r="B3" s="23"/>
      <c r="C3" s="3"/>
      <c r="D3" s="3"/>
      <c r="E3" s="1"/>
      <c r="F3" s="1"/>
      <c r="G3" s="1"/>
      <c r="H3" s="45"/>
      <c r="I3" s="1"/>
      <c r="J3" s="1"/>
    </row>
    <row r="4" spans="1:13" ht="15.75" thickBot="1">
      <c r="A4" s="2" t="s">
        <v>0</v>
      </c>
      <c r="B4" s="23"/>
      <c r="C4" s="3"/>
      <c r="D4" s="3"/>
      <c r="E4" s="1"/>
      <c r="F4" s="1"/>
      <c r="G4" s="50"/>
      <c r="H4" s="45"/>
      <c r="I4" s="1"/>
      <c r="J4" s="1"/>
    </row>
    <row r="5" spans="1:13">
      <c r="A5" s="4"/>
      <c r="B5" s="24"/>
      <c r="C5" s="5"/>
      <c r="D5" s="6"/>
      <c r="E5" s="57" t="s">
        <v>11</v>
      </c>
      <c r="F5" s="67"/>
      <c r="G5" s="68" t="s">
        <v>13</v>
      </c>
      <c r="H5" s="69"/>
      <c r="I5" s="60" t="s">
        <v>14</v>
      </c>
      <c r="J5" s="76"/>
    </row>
    <row r="6" spans="1:13">
      <c r="A6" s="14"/>
      <c r="B6" s="25"/>
      <c r="C6" s="15"/>
      <c r="D6" s="16"/>
      <c r="E6" s="58"/>
      <c r="F6" s="59"/>
      <c r="G6" s="70"/>
      <c r="H6" s="71"/>
      <c r="I6" s="61"/>
      <c r="J6" s="77"/>
      <c r="M6" t="s">
        <v>0</v>
      </c>
    </row>
    <row r="7" spans="1:13">
      <c r="A7" s="78" t="s">
        <v>1</v>
      </c>
      <c r="B7" s="19" t="s">
        <v>2</v>
      </c>
      <c r="C7" s="19" t="s">
        <v>3</v>
      </c>
      <c r="D7" s="20" t="s">
        <v>4</v>
      </c>
      <c r="E7" s="26" t="s">
        <v>5</v>
      </c>
      <c r="F7" s="27" t="s">
        <v>6</v>
      </c>
      <c r="G7" s="75" t="s">
        <v>5</v>
      </c>
      <c r="H7" s="72" t="s">
        <v>6</v>
      </c>
      <c r="I7" s="21" t="s">
        <v>5</v>
      </c>
      <c r="J7" s="79" t="s">
        <v>6</v>
      </c>
    </row>
    <row r="8" spans="1:13" ht="42.75">
      <c r="A8" s="80">
        <v>1</v>
      </c>
      <c r="B8" s="22" t="s">
        <v>12</v>
      </c>
      <c r="C8" s="63" t="s">
        <v>10</v>
      </c>
      <c r="D8" s="65">
        <v>1</v>
      </c>
      <c r="E8" s="64">
        <v>64115.79</v>
      </c>
      <c r="F8" s="64">
        <v>64115.79</v>
      </c>
      <c r="G8" s="73">
        <v>58379</v>
      </c>
      <c r="H8" s="73">
        <v>58379</v>
      </c>
      <c r="I8" s="66">
        <v>62030</v>
      </c>
      <c r="J8" s="81">
        <v>62030</v>
      </c>
    </row>
    <row r="9" spans="1:13">
      <c r="A9" s="82"/>
      <c r="B9" s="29"/>
      <c r="C9" s="32"/>
      <c r="D9" s="10"/>
      <c r="E9" s="17"/>
      <c r="F9" s="18"/>
      <c r="G9" s="11"/>
      <c r="H9" s="46"/>
      <c r="I9" s="62"/>
      <c r="J9" s="83"/>
    </row>
    <row r="10" spans="1:13">
      <c r="A10" s="82"/>
      <c r="B10" s="28"/>
      <c r="C10" s="32"/>
      <c r="D10" s="10"/>
      <c r="E10" s="8"/>
      <c r="F10" s="13"/>
      <c r="G10" s="9"/>
      <c r="H10" s="47"/>
      <c r="I10" s="62"/>
      <c r="J10" s="83" t="s">
        <v>0</v>
      </c>
    </row>
    <row r="11" spans="1:13">
      <c r="A11" s="82"/>
      <c r="B11" s="28"/>
      <c r="C11" s="32"/>
      <c r="D11" s="10"/>
      <c r="E11" s="8"/>
      <c r="F11" s="13" t="s">
        <v>0</v>
      </c>
      <c r="G11" s="9"/>
      <c r="H11" s="47"/>
      <c r="I11" s="62"/>
      <c r="J11" s="83"/>
    </row>
    <row r="12" spans="1:13">
      <c r="A12" s="82"/>
      <c r="B12" s="28"/>
      <c r="C12" s="32"/>
      <c r="D12" s="10"/>
      <c r="E12" s="8"/>
      <c r="F12" s="13"/>
      <c r="G12" s="9"/>
      <c r="H12" s="47"/>
      <c r="I12" s="62"/>
      <c r="J12" s="83"/>
    </row>
    <row r="13" spans="1:13">
      <c r="A13" s="84"/>
      <c r="B13" s="30" t="s">
        <v>9</v>
      </c>
      <c r="C13" s="33"/>
      <c r="D13" s="36"/>
      <c r="E13" s="39"/>
      <c r="F13" s="7">
        <f>SUM(F2:F8)</f>
        <v>64115.79</v>
      </c>
      <c r="G13" s="43"/>
      <c r="H13" s="74">
        <f>SUM(H8:H8)</f>
        <v>58379</v>
      </c>
      <c r="I13" s="43"/>
      <c r="J13" s="85">
        <f>SUM(J8:J8)</f>
        <v>62030</v>
      </c>
    </row>
    <row r="14" spans="1:13">
      <c r="A14" s="82"/>
      <c r="B14" s="28"/>
      <c r="C14" s="34"/>
      <c r="D14" s="37"/>
      <c r="E14" s="40"/>
      <c r="F14" s="41"/>
      <c r="G14" s="44"/>
      <c r="H14" s="41"/>
      <c r="I14" s="44"/>
      <c r="J14" s="86"/>
    </row>
    <row r="15" spans="1:13">
      <c r="A15" s="84"/>
      <c r="B15" s="53" t="s">
        <v>8</v>
      </c>
      <c r="C15" s="54"/>
      <c r="D15" s="55"/>
      <c r="E15" s="8"/>
      <c r="F15" s="56">
        <f>SUM(F13*0.103)</f>
        <v>6603.9263700000001</v>
      </c>
      <c r="G15" s="8"/>
      <c r="H15" s="56">
        <f>SUM(H13*0.103)</f>
        <v>6013.0369999999994</v>
      </c>
      <c r="I15" s="8"/>
      <c r="J15" s="87">
        <f>SUM(J13*0.103)</f>
        <v>6389.0899999999992</v>
      </c>
    </row>
    <row r="16" spans="1:13">
      <c r="A16" s="84"/>
      <c r="B16" s="31"/>
      <c r="C16" s="35"/>
      <c r="D16" s="38"/>
      <c r="E16" s="39"/>
      <c r="F16" s="42"/>
      <c r="G16" s="43"/>
      <c r="H16" s="48"/>
      <c r="I16" s="43"/>
      <c r="J16" s="88"/>
    </row>
    <row r="17" spans="1:10" ht="15.75" thickBot="1">
      <c r="A17" s="89"/>
      <c r="B17" s="90" t="s">
        <v>7</v>
      </c>
      <c r="C17" s="91"/>
      <c r="D17" s="92"/>
      <c r="E17" s="93"/>
      <c r="F17" s="94">
        <f>SUM(F13+F15)</f>
        <v>70719.716369999995</v>
      </c>
      <c r="G17" s="95"/>
      <c r="H17" s="94">
        <f>SUM(H13+H15)</f>
        <v>64392.036999999997</v>
      </c>
      <c r="I17" s="95"/>
      <c r="J17" s="96">
        <f>SUM(J13+J15)</f>
        <v>68419.09</v>
      </c>
    </row>
    <row r="19" spans="1:10">
      <c r="F19" s="52"/>
      <c r="J19" s="51"/>
    </row>
  </sheetData>
  <mergeCells count="6">
    <mergeCell ref="E6:F6"/>
    <mergeCell ref="G6:H6"/>
    <mergeCell ref="I6:J6"/>
    <mergeCell ref="E5:F5"/>
    <mergeCell ref="G5:H5"/>
    <mergeCell ref="I5:J5"/>
  </mergeCells>
  <pageMargins left="0.7" right="0.7" top="0.75" bottom="0.75" header="0.3" footer="0.3"/>
  <pageSetup paperSize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DeJarlais, Dawn</dc:creator>
  <cp:lastModifiedBy>Mitchell, Merry</cp:lastModifiedBy>
  <cp:lastPrinted>2018-02-14T16:59:11Z</cp:lastPrinted>
  <dcterms:created xsi:type="dcterms:W3CDTF">2017-05-26T22:25:23Z</dcterms:created>
  <dcterms:modified xsi:type="dcterms:W3CDTF">2023-12-08T16:57:21Z</dcterms:modified>
</cp:coreProperties>
</file>