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efley\Desktop\PW21-0041F_Parking Management Services for the City of Tacoma's Parking System\"/>
    </mc:Choice>
  </mc:AlternateContent>
  <bookViews>
    <workbookView xWindow="0" yWindow="0" windowWidth="28800" windowHeight="11700"/>
  </bookViews>
  <sheets>
    <sheet name="COST SUMMARY" sheetId="4" r:id="rId1"/>
    <sheet name="A Street" sheetId="2" r:id="rId2"/>
    <sheet name="North Plaza" sheetId="5" r:id="rId3"/>
    <sheet name="South Plaza" sheetId="6" r:id="rId4"/>
    <sheet name="Site 8" sheetId="14" r:id="rId5"/>
    <sheet name="Site 12" sheetId="15" r:id="rId6"/>
    <sheet name="George's Park" sheetId="16" r:id="rId7"/>
    <sheet name="MOG" sheetId="7" r:id="rId8"/>
    <sheet name="GTCTC" sheetId="8" r:id="rId9"/>
    <sheet name="14th" sheetId="9" r:id="rId10"/>
    <sheet name="MUNI (L)" sheetId="11" r:id="rId11"/>
    <sheet name="MUNI (G)" sheetId="12" r:id="rId12"/>
    <sheet name="RPP" sheetId="13" r:id="rId13"/>
    <sheet name="On-Street" sheetId="10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3" l="1"/>
  <c r="H18" i="4"/>
  <c r="I19" i="4"/>
  <c r="H19" i="4"/>
  <c r="I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E54" i="16"/>
  <c r="D54" i="16"/>
  <c r="E46" i="16"/>
  <c r="D46" i="16"/>
  <c r="E33" i="16"/>
  <c r="D33" i="16"/>
  <c r="E30" i="16"/>
  <c r="D30" i="16"/>
  <c r="E26" i="16"/>
  <c r="E48" i="16" s="1"/>
  <c r="D26" i="16"/>
  <c r="D48" i="16" s="1"/>
  <c r="E21" i="16"/>
  <c r="D21" i="16"/>
  <c r="E15" i="16"/>
  <c r="D15" i="16"/>
  <c r="E11" i="16"/>
  <c r="E17" i="16" s="1"/>
  <c r="D11" i="16"/>
  <c r="D17" i="16" s="1"/>
  <c r="D56" i="16" s="1"/>
  <c r="E56" i="16" l="1"/>
  <c r="E54" i="15" l="1"/>
  <c r="D54" i="15"/>
  <c r="E46" i="15"/>
  <c r="D46" i="15"/>
  <c r="E33" i="15"/>
  <c r="D33" i="15"/>
  <c r="E30" i="15"/>
  <c r="D30" i="15"/>
  <c r="E26" i="15"/>
  <c r="E48" i="15" s="1"/>
  <c r="D26" i="15"/>
  <c r="D48" i="15" s="1"/>
  <c r="E21" i="15"/>
  <c r="D21" i="15"/>
  <c r="E15" i="15"/>
  <c r="D15" i="15"/>
  <c r="E11" i="15"/>
  <c r="E17" i="15" s="1"/>
  <c r="D11" i="15"/>
  <c r="D17" i="15" s="1"/>
  <c r="E54" i="14"/>
  <c r="D54" i="14"/>
  <c r="E46" i="14"/>
  <c r="D46" i="14"/>
  <c r="E33" i="14"/>
  <c r="D33" i="14"/>
  <c r="E30" i="14"/>
  <c r="D30" i="14"/>
  <c r="E26" i="14"/>
  <c r="E48" i="14" s="1"/>
  <c r="D26" i="14"/>
  <c r="D48" i="14" s="1"/>
  <c r="E21" i="14"/>
  <c r="D21" i="14"/>
  <c r="E15" i="14"/>
  <c r="D15" i="14"/>
  <c r="E11" i="14"/>
  <c r="E17" i="14" s="1"/>
  <c r="E56" i="14" s="1"/>
  <c r="D11" i="14"/>
  <c r="D17" i="14" s="1"/>
  <c r="D56" i="14" s="1"/>
  <c r="E54" i="13"/>
  <c r="D54" i="13"/>
  <c r="E46" i="13"/>
  <c r="D46" i="13"/>
  <c r="E33" i="13"/>
  <c r="D33" i="13"/>
  <c r="E30" i="13"/>
  <c r="D30" i="13"/>
  <c r="E26" i="13"/>
  <c r="E48" i="13" s="1"/>
  <c r="D26" i="13"/>
  <c r="D48" i="13" s="1"/>
  <c r="E21" i="13"/>
  <c r="D21" i="13"/>
  <c r="E15" i="13"/>
  <c r="D15" i="13"/>
  <c r="E11" i="13"/>
  <c r="E17" i="13" s="1"/>
  <c r="E56" i="13" s="1"/>
  <c r="D11" i="13"/>
  <c r="D17" i="13" s="1"/>
  <c r="E54" i="12"/>
  <c r="D54" i="12"/>
  <c r="E46" i="12"/>
  <c r="D46" i="12"/>
  <c r="E33" i="12"/>
  <c r="D33" i="12"/>
  <c r="E30" i="12"/>
  <c r="D30" i="12"/>
  <c r="E26" i="12"/>
  <c r="E48" i="12" s="1"/>
  <c r="D26" i="12"/>
  <c r="D48" i="12" s="1"/>
  <c r="E21" i="12"/>
  <c r="D21" i="12"/>
  <c r="E15" i="12"/>
  <c r="D15" i="12"/>
  <c r="E11" i="12"/>
  <c r="E17" i="12" s="1"/>
  <c r="D11" i="12"/>
  <c r="D17" i="12" s="1"/>
  <c r="D56" i="12" s="1"/>
  <c r="E54" i="11"/>
  <c r="D54" i="11"/>
  <c r="E46" i="11"/>
  <c r="D46" i="11"/>
  <c r="E33" i="11"/>
  <c r="D33" i="11"/>
  <c r="E30" i="11"/>
  <c r="D30" i="11"/>
  <c r="E26" i="11"/>
  <c r="E48" i="11" s="1"/>
  <c r="D26" i="11"/>
  <c r="D48" i="11" s="1"/>
  <c r="E21" i="11"/>
  <c r="D21" i="11"/>
  <c r="E15" i="11"/>
  <c r="D15" i="11"/>
  <c r="E11" i="11"/>
  <c r="E17" i="11" s="1"/>
  <c r="E56" i="11" s="1"/>
  <c r="D11" i="11"/>
  <c r="D17" i="11" s="1"/>
  <c r="D56" i="11" s="1"/>
  <c r="E54" i="10"/>
  <c r="D54" i="10"/>
  <c r="E46" i="10"/>
  <c r="D46" i="10"/>
  <c r="E33" i="10"/>
  <c r="D33" i="10"/>
  <c r="E30" i="10"/>
  <c r="D30" i="10"/>
  <c r="E26" i="10"/>
  <c r="E48" i="10" s="1"/>
  <c r="D26" i="10"/>
  <c r="D48" i="10" s="1"/>
  <c r="E21" i="10"/>
  <c r="D21" i="10"/>
  <c r="E15" i="10"/>
  <c r="D15" i="10"/>
  <c r="E11" i="10"/>
  <c r="E17" i="10" s="1"/>
  <c r="E56" i="10" s="1"/>
  <c r="D11" i="10"/>
  <c r="D17" i="10" s="1"/>
  <c r="D56" i="10" s="1"/>
  <c r="E54" i="9"/>
  <c r="D54" i="9"/>
  <c r="E46" i="9"/>
  <c r="D46" i="9"/>
  <c r="E33" i="9"/>
  <c r="D33" i="9"/>
  <c r="E30" i="9"/>
  <c r="D30" i="9"/>
  <c r="E26" i="9"/>
  <c r="E48" i="9" s="1"/>
  <c r="D26" i="9"/>
  <c r="D48" i="9" s="1"/>
  <c r="E21" i="9"/>
  <c r="D21" i="9"/>
  <c r="E15" i="9"/>
  <c r="D15" i="9"/>
  <c r="E11" i="9"/>
  <c r="E17" i="9" s="1"/>
  <c r="D11" i="9"/>
  <c r="D17" i="9" s="1"/>
  <c r="D56" i="9" s="1"/>
  <c r="E54" i="8"/>
  <c r="D54" i="8"/>
  <c r="E46" i="8"/>
  <c r="D46" i="8"/>
  <c r="E33" i="8"/>
  <c r="D33" i="8"/>
  <c r="E30" i="8"/>
  <c r="D30" i="8"/>
  <c r="E26" i="8"/>
  <c r="E48" i="8" s="1"/>
  <c r="D26" i="8"/>
  <c r="D48" i="8" s="1"/>
  <c r="E21" i="8"/>
  <c r="D21" i="8"/>
  <c r="E15" i="8"/>
  <c r="D15" i="8"/>
  <c r="E11" i="8"/>
  <c r="E17" i="8" s="1"/>
  <c r="D11" i="8"/>
  <c r="D17" i="8" s="1"/>
  <c r="D56" i="8" s="1"/>
  <c r="E54" i="7"/>
  <c r="D54" i="7"/>
  <c r="E46" i="7"/>
  <c r="D46" i="7"/>
  <c r="E33" i="7"/>
  <c r="D33" i="7"/>
  <c r="E30" i="7"/>
  <c r="D30" i="7"/>
  <c r="E26" i="7"/>
  <c r="E48" i="7" s="1"/>
  <c r="D26" i="7"/>
  <c r="D48" i="7" s="1"/>
  <c r="E21" i="7"/>
  <c r="D21" i="7"/>
  <c r="E15" i="7"/>
  <c r="D15" i="7"/>
  <c r="E11" i="7"/>
  <c r="E17" i="7" s="1"/>
  <c r="E56" i="7" s="1"/>
  <c r="D11" i="7"/>
  <c r="D17" i="7" s="1"/>
  <c r="E54" i="6"/>
  <c r="D54" i="6"/>
  <c r="E46" i="6"/>
  <c r="D46" i="6"/>
  <c r="E33" i="6"/>
  <c r="D33" i="6"/>
  <c r="E30" i="6"/>
  <c r="D30" i="6"/>
  <c r="E26" i="6"/>
  <c r="E48" i="6" s="1"/>
  <c r="D26" i="6"/>
  <c r="D48" i="6" s="1"/>
  <c r="E21" i="6"/>
  <c r="D21" i="6"/>
  <c r="E15" i="6"/>
  <c r="D15" i="6"/>
  <c r="E11" i="6"/>
  <c r="E17" i="6" s="1"/>
  <c r="E56" i="6" s="1"/>
  <c r="D11" i="6"/>
  <c r="D17" i="6" s="1"/>
  <c r="D56" i="6" s="1"/>
  <c r="E54" i="5"/>
  <c r="D54" i="5"/>
  <c r="E46" i="5"/>
  <c r="D46" i="5"/>
  <c r="E33" i="5"/>
  <c r="D33" i="5"/>
  <c r="E30" i="5"/>
  <c r="D30" i="5"/>
  <c r="E26" i="5"/>
  <c r="E48" i="5" s="1"/>
  <c r="D26" i="5"/>
  <c r="D48" i="5" s="1"/>
  <c r="E21" i="5"/>
  <c r="D21" i="5"/>
  <c r="E15" i="5"/>
  <c r="D15" i="5"/>
  <c r="E11" i="5"/>
  <c r="E17" i="5" s="1"/>
  <c r="E56" i="5" s="1"/>
  <c r="D11" i="5"/>
  <c r="D17" i="5" s="1"/>
  <c r="D56" i="5" s="1"/>
  <c r="D56" i="15" l="1"/>
  <c r="E56" i="15"/>
  <c r="E56" i="12"/>
  <c r="E56" i="9"/>
  <c r="E56" i="8"/>
  <c r="D56" i="7"/>
  <c r="E11" i="2"/>
  <c r="E15" i="2"/>
  <c r="E21" i="2"/>
  <c r="E26" i="2"/>
  <c r="E30" i="2"/>
  <c r="E48" i="2" s="1"/>
  <c r="E33" i="2"/>
  <c r="E46" i="2"/>
  <c r="E54" i="2"/>
  <c r="D54" i="2"/>
  <c r="D46" i="2"/>
  <c r="D33" i="2"/>
  <c r="D30" i="2"/>
  <c r="D26" i="2"/>
  <c r="D21" i="2"/>
  <c r="D15" i="2"/>
  <c r="D11" i="2"/>
  <c r="D17" i="2" s="1"/>
  <c r="E17" i="2" l="1"/>
  <c r="E56" i="2"/>
  <c r="D48" i="2"/>
  <c r="D56" i="2" s="1"/>
</calcChain>
</file>

<file path=xl/sharedStrings.xml><?xml version="1.0" encoding="utf-8"?>
<sst xmlns="http://schemas.openxmlformats.org/spreadsheetml/2006/main" count="931" uniqueCount="86">
  <si>
    <t>A STREET</t>
  </si>
  <si>
    <t>Notes</t>
  </si>
  <si>
    <t>OPERATING EXPENSES</t>
  </si>
  <si>
    <t>Ambassador</t>
  </si>
  <si>
    <t>Maintenance</t>
  </si>
  <si>
    <t>Office Support</t>
  </si>
  <si>
    <t>Supervisor</t>
  </si>
  <si>
    <t>Salaries and Wages</t>
  </si>
  <si>
    <t>Payroll Benefits Expense</t>
  </si>
  <si>
    <t>Payroll Tax Expense</t>
  </si>
  <si>
    <t>Personnel Benefits</t>
  </si>
  <si>
    <t>PERSONNEL SERVICES</t>
  </si>
  <si>
    <t>Regular Operations</t>
  </si>
  <si>
    <t>One time Expenditures</t>
  </si>
  <si>
    <t>SUPPLIES</t>
  </si>
  <si>
    <t>Accounting &amp; Auditing</t>
  </si>
  <si>
    <t>Other Professional Services (one time expenditures)</t>
  </si>
  <si>
    <t>Professional Services</t>
  </si>
  <si>
    <t>Telephone</t>
  </si>
  <si>
    <t>Telephone - Cellular</t>
  </si>
  <si>
    <t>Communication</t>
  </si>
  <si>
    <t>Liability Insurance</t>
  </si>
  <si>
    <t>Insurance</t>
  </si>
  <si>
    <t>Power</t>
  </si>
  <si>
    <t>Water</t>
  </si>
  <si>
    <t>Wastewater</t>
  </si>
  <si>
    <t>Surface Water</t>
  </si>
  <si>
    <t>Solid Waste</t>
  </si>
  <si>
    <t>Utility Services</t>
  </si>
  <si>
    <t>Houskeeping (Janitorial/Sweeping)</t>
  </si>
  <si>
    <t>Equipment Repair &amp; Maintenance</t>
  </si>
  <si>
    <t>Structural Repair &amp; Maintenance</t>
  </si>
  <si>
    <t>Other Repair &amp; Maintenance Services (one time expenditures)</t>
  </si>
  <si>
    <t>Repairs and Maintenance</t>
  </si>
  <si>
    <t>SERVICES</t>
  </si>
  <si>
    <t>Bank Service Charges &amp; Credit Card Fees</t>
  </si>
  <si>
    <t>Licenses &amp; Permits</t>
  </si>
  <si>
    <t>Condominimum</t>
  </si>
  <si>
    <t>Misc Expense</t>
  </si>
  <si>
    <t>MISCELLANEOUS</t>
  </si>
  <si>
    <t>TOTAL OPERATING EXPENSES</t>
  </si>
  <si>
    <t>NON-OPERATING REVENUES (EXPENSES)</t>
  </si>
  <si>
    <t>WA State Sales Tax</t>
  </si>
  <si>
    <t>WA State B&amp;O Tax</t>
  </si>
  <si>
    <t>Leasehold Tax</t>
  </si>
  <si>
    <t>Reimbursable Expense Tax</t>
  </si>
  <si>
    <t xml:space="preserve">NON OPERATING REVENUE </t>
  </si>
  <si>
    <t>Management Fee</t>
  </si>
  <si>
    <t>paid by City</t>
  </si>
  <si>
    <t xml:space="preserve">paid by City </t>
  </si>
  <si>
    <t>FUND</t>
  </si>
  <si>
    <t>COST CENTER</t>
  </si>
  <si>
    <t>NORTH PLAZA</t>
  </si>
  <si>
    <t>SOUTH PLAZA</t>
  </si>
  <si>
    <t>MUSEUM OF GLASS</t>
  </si>
  <si>
    <t>CONVENTION CENTER</t>
  </si>
  <si>
    <t>14TH ST</t>
  </si>
  <si>
    <t>MUNICIPAL PARKING LOT</t>
  </si>
  <si>
    <t>MUNICIPAL PARKING GARAGE</t>
  </si>
  <si>
    <t>TACOMA ON-STREET METERS</t>
  </si>
  <si>
    <t xml:space="preserve">530100 A STREET GARAGE </t>
  </si>
  <si>
    <t>ANNUAL FORECASTED COSTS</t>
  </si>
  <si>
    <t>COST FOCUSED</t>
  </si>
  <si>
    <t>CUSTOMER SERVICE FOCUSED</t>
  </si>
  <si>
    <t>RESIDENTIAL PARKING PROGRAM</t>
  </si>
  <si>
    <t>COST      FOCUSED</t>
  </si>
  <si>
    <t>PREFERRED MF FORMAT</t>
  </si>
  <si>
    <t>PROPOSER OPTION</t>
  </si>
  <si>
    <t>MUST BE FLAT MANAGEMENT FEE</t>
  </si>
  <si>
    <t>Please use this space to detail any incentive options or creative management fee structures for consideration.</t>
  </si>
  <si>
    <t xml:space="preserve">PROPOSED MANAGEMENT FEE </t>
  </si>
  <si>
    <t>530300 SOUTH PLAZA</t>
  </si>
  <si>
    <t xml:space="preserve">530200 NORTH PLAZA </t>
  </si>
  <si>
    <t>531400 MUSEUM OF GLASS</t>
  </si>
  <si>
    <t xml:space="preserve">532100 CONVENTION CENTER </t>
  </si>
  <si>
    <t>532200 14th Street Lot</t>
  </si>
  <si>
    <t xml:space="preserve">532800 MUNICIPAL LOT </t>
  </si>
  <si>
    <t>532900 MUNICIPAL GARAGE</t>
  </si>
  <si>
    <t>533100 RESIDENTIAL PARKING PROGRAM</t>
  </si>
  <si>
    <t>532400 ON-STREET METER SYSTEM</t>
  </si>
  <si>
    <t>530500 SITE 8</t>
  </si>
  <si>
    <t>530600 SITE 12</t>
  </si>
  <si>
    <t xml:space="preserve">SITE 8 LOT </t>
  </si>
  <si>
    <t>SITE 12 LOT</t>
  </si>
  <si>
    <t>GEORGE'S PARK LOT</t>
  </si>
  <si>
    <t>530xxx GEORGE'S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</si>
</sst>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33649"/>
      <name val="Calibri"/>
      <family val="2"/>
      <scheme val="minor"/>
    </font>
    <font>
      <sz val="11"/>
      <color rgb="FF033649"/>
      <name val="Calibri"/>
      <family val="2"/>
      <scheme val="minor"/>
    </font>
    <font>
      <b/>
      <sz val="11"/>
      <color rgb="FF033649"/>
      <name val="Calibri"/>
      <family val="2"/>
      <scheme val="minor"/>
    </font>
    <font>
      <i/>
      <sz val="11"/>
      <color rgb="FF03364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rgb="FF033649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BF5F9"/>
        <bgColor rgb="FF000000"/>
      </patternFill>
    </fill>
    <fill>
      <patternFill patternType="solid">
        <fgColor rgb="FF033649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33649"/>
      </bottom>
      <diagonal/>
    </border>
    <border>
      <left/>
      <right/>
      <top style="thin">
        <color rgb="FF033649"/>
      </top>
      <bottom style="thin">
        <color rgb="FF0336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rgb="FF033649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rgb="FF033649"/>
      </bottom>
      <diagonal/>
    </border>
    <border>
      <left style="thin">
        <color rgb="FF808080"/>
      </left>
      <right/>
      <top style="medium">
        <color indexed="64"/>
      </top>
      <bottom style="medium">
        <color rgb="FF033649"/>
      </bottom>
      <diagonal/>
    </border>
    <border>
      <left/>
      <right style="thin">
        <color rgb="FF808080"/>
      </right>
      <top style="medium">
        <color indexed="64"/>
      </top>
      <bottom style="medium">
        <color rgb="FF033649"/>
      </bottom>
      <diagonal/>
    </border>
    <border>
      <left style="thin">
        <color rgb="FF80808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medium">
        <color indexed="64"/>
      </bottom>
      <diagonal/>
    </border>
    <border>
      <left/>
      <right style="thin">
        <color indexed="64"/>
      </right>
      <top style="thin">
        <color rgb="FF808080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4">
    <xf numFmtId="0" fontId="0" fillId="0" borderId="0" xfId="0"/>
    <xf numFmtId="0" fontId="4" fillId="0" borderId="0" xfId="0" applyFont="1"/>
    <xf numFmtId="17" fontId="6" fillId="4" borderId="0" xfId="0" applyNumberFormat="1" applyFont="1" applyFill="1" applyAlignment="1">
      <alignment horizontal="center"/>
    </xf>
    <xf numFmtId="0" fontId="6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indent="2"/>
    </xf>
    <xf numFmtId="0" fontId="5" fillId="4" borderId="1" xfId="0" applyFont="1" applyFill="1" applyBorder="1" applyAlignment="1">
      <alignment horizontal="left" indent="2"/>
    </xf>
    <xf numFmtId="0" fontId="5" fillId="5" borderId="2" xfId="0" applyFont="1" applyFill="1" applyBorder="1" applyAlignment="1">
      <alignment horizontal="left" indent="1"/>
    </xf>
    <xf numFmtId="0" fontId="5" fillId="5" borderId="2" xfId="0" applyFont="1" applyFill="1" applyBorder="1" applyAlignment="1">
      <alignment horizontal="right" indent="1"/>
    </xf>
    <xf numFmtId="0" fontId="5" fillId="4" borderId="0" xfId="0" applyFont="1" applyFill="1" applyAlignment="1">
      <alignment horizontal="right" indent="1"/>
    </xf>
    <xf numFmtId="0" fontId="6" fillId="6" borderId="2" xfId="0" applyFont="1" applyFill="1" applyBorder="1" applyAlignment="1">
      <alignment horizontal="left" indent="1"/>
    </xf>
    <xf numFmtId="4" fontId="6" fillId="6" borderId="2" xfId="0" applyNumberFormat="1" applyFont="1" applyFill="1" applyBorder="1" applyAlignment="1">
      <alignment horizontal="right" indent="1"/>
    </xf>
    <xf numFmtId="0" fontId="5" fillId="4" borderId="0" xfId="0" applyFont="1" applyFill="1" applyAlignment="1">
      <alignment horizontal="right"/>
    </xf>
    <xf numFmtId="0" fontId="5" fillId="4" borderId="1" xfId="0" applyFont="1" applyFill="1" applyBorder="1" applyAlignment="1">
      <alignment horizontal="right" indent="1"/>
    </xf>
    <xf numFmtId="0" fontId="5" fillId="4" borderId="2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right" indent="1"/>
    </xf>
    <xf numFmtId="4" fontId="5" fillId="5" borderId="2" xfId="0" applyNumberFormat="1" applyFont="1" applyFill="1" applyBorder="1" applyAlignment="1">
      <alignment horizontal="right" indent="1"/>
    </xf>
    <xf numFmtId="0" fontId="6" fillId="4" borderId="0" xfId="0" applyFont="1" applyFill="1" applyAlignment="1">
      <alignment horizontal="right" indent="1"/>
    </xf>
    <xf numFmtId="0" fontId="5" fillId="0" borderId="0" xfId="0" applyFont="1" applyAlignment="1">
      <alignment horizontal="left" indent="1"/>
    </xf>
    <xf numFmtId="4" fontId="5" fillId="4" borderId="0" xfId="0" applyNumberFormat="1" applyFont="1" applyFill="1" applyAlignment="1">
      <alignment horizontal="right" indent="1"/>
    </xf>
    <xf numFmtId="0" fontId="7" fillId="4" borderId="0" xfId="0" applyFont="1" applyFill="1" applyAlignment="1">
      <alignment horizontal="left" indent="1"/>
    </xf>
    <xf numFmtId="4" fontId="5" fillId="4" borderId="1" xfId="0" applyNumberFormat="1" applyFont="1" applyFill="1" applyBorder="1" applyAlignment="1">
      <alignment horizontal="right" indent="1"/>
    </xf>
    <xf numFmtId="0" fontId="5" fillId="5" borderId="1" xfId="0" applyFont="1" applyFill="1" applyBorder="1" applyAlignment="1">
      <alignment horizontal="right" indent="1"/>
    </xf>
    <xf numFmtId="0" fontId="5" fillId="0" borderId="0" xfId="0" applyFont="1" applyBorder="1" applyAlignment="1">
      <alignment horizontal="left" indent="1"/>
    </xf>
    <xf numFmtId="0" fontId="3" fillId="3" borderId="3" xfId="3" applyBorder="1" applyAlignment="1">
      <alignment horizontal="right" indent="1"/>
    </xf>
    <xf numFmtId="0" fontId="3" fillId="3" borderId="3" xfId="3" applyBorder="1" applyAlignment="1">
      <alignment horizontal="right"/>
    </xf>
    <xf numFmtId="0" fontId="8" fillId="7" borderId="4" xfId="0" applyFont="1" applyFill="1" applyBorder="1" applyAlignment="1">
      <alignment horizontal="left" vertical="center" indent="1"/>
    </xf>
    <xf numFmtId="0" fontId="8" fillId="7" borderId="5" xfId="0" applyFont="1" applyFill="1" applyBorder="1" applyAlignment="1">
      <alignment horizontal="left" indent="1"/>
    </xf>
    <xf numFmtId="0" fontId="8" fillId="7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indent="1"/>
    </xf>
    <xf numFmtId="0" fontId="4" fillId="4" borderId="10" xfId="0" applyFont="1" applyFill="1" applyBorder="1" applyAlignment="1">
      <alignment horizontal="left" indent="1"/>
    </xf>
    <xf numFmtId="0" fontId="4" fillId="4" borderId="11" xfId="0" applyFont="1" applyFill="1" applyBorder="1" applyAlignment="1">
      <alignment horizontal="left" indent="1"/>
    </xf>
    <xf numFmtId="0" fontId="4" fillId="4" borderId="12" xfId="0" applyFont="1" applyFill="1" applyBorder="1" applyAlignment="1">
      <alignment horizontal="left" indent="1"/>
    </xf>
    <xf numFmtId="0" fontId="8" fillId="7" borderId="7" xfId="0" applyFont="1" applyFill="1" applyBorder="1" applyAlignment="1">
      <alignment horizontal="left" vertical="center" indent="1"/>
    </xf>
    <xf numFmtId="0" fontId="2" fillId="2" borderId="3" xfId="2" applyBorder="1" applyAlignment="1">
      <alignment horizontal="right"/>
    </xf>
    <xf numFmtId="0" fontId="2" fillId="2" borderId="3" xfId="2" applyBorder="1" applyAlignment="1">
      <alignment horizontal="right" indent="1"/>
    </xf>
    <xf numFmtId="0" fontId="3" fillId="3" borderId="0" xfId="3" applyAlignment="1">
      <alignment horizontal="right" indent="1"/>
    </xf>
    <xf numFmtId="0" fontId="2" fillId="2" borderId="0" xfId="2" applyAlignment="1">
      <alignment horizontal="right" indent="1"/>
    </xf>
    <xf numFmtId="44" fontId="4" fillId="4" borderId="14" xfId="1" applyFont="1" applyFill="1" applyBorder="1" applyAlignment="1">
      <alignment horizontal="left" indent="1"/>
    </xf>
    <xf numFmtId="0" fontId="6" fillId="4" borderId="0" xfId="0" applyFont="1" applyFill="1" applyAlignment="1">
      <alignment horizontal="center" wrapText="1"/>
    </xf>
    <xf numFmtId="0" fontId="9" fillId="0" borderId="0" xfId="0" applyFont="1" applyAlignment="1">
      <alignment horizontal="left"/>
    </xf>
    <xf numFmtId="0" fontId="4" fillId="4" borderId="15" xfId="0" applyFont="1" applyFill="1" applyBorder="1" applyAlignment="1">
      <alignment horizontal="left" indent="1"/>
    </xf>
    <xf numFmtId="0" fontId="4" fillId="4" borderId="16" xfId="0" applyFont="1" applyFill="1" applyBorder="1" applyAlignment="1">
      <alignment horizontal="left" indent="1"/>
    </xf>
    <xf numFmtId="0" fontId="4" fillId="4" borderId="17" xfId="0" applyFont="1" applyFill="1" applyBorder="1" applyAlignment="1">
      <alignment horizontal="left" indent="1"/>
    </xf>
    <xf numFmtId="0" fontId="4" fillId="4" borderId="18" xfId="0" applyFont="1" applyFill="1" applyBorder="1" applyAlignment="1">
      <alignment horizontal="left" indent="1"/>
    </xf>
    <xf numFmtId="0" fontId="8" fillId="7" borderId="28" xfId="0" applyFont="1" applyFill="1" applyBorder="1" applyAlignment="1">
      <alignment horizontal="center"/>
    </xf>
    <xf numFmtId="44" fontId="4" fillId="0" borderId="29" xfId="1" applyFont="1" applyBorder="1" applyAlignment="1">
      <alignment horizontal="left" indent="1"/>
    </xf>
    <xf numFmtId="44" fontId="4" fillId="4" borderId="30" xfId="1" applyFont="1" applyFill="1" applyBorder="1" applyAlignment="1">
      <alignment horizontal="left" indent="1"/>
    </xf>
    <xf numFmtId="44" fontId="4" fillId="0" borderId="31" xfId="1" applyFont="1" applyBorder="1" applyAlignment="1">
      <alignment horizontal="left" indent="1"/>
    </xf>
    <xf numFmtId="0" fontId="4" fillId="4" borderId="0" xfId="0" applyFont="1" applyFill="1"/>
    <xf numFmtId="0" fontId="4" fillId="0" borderId="0" xfId="0" applyFont="1"/>
    <xf numFmtId="0" fontId="4" fillId="0" borderId="10" xfId="0" applyFont="1" applyFill="1" applyBorder="1" applyAlignment="1">
      <alignment horizontal="left" indent="1"/>
    </xf>
    <xf numFmtId="44" fontId="4" fillId="0" borderId="14" xfId="1" applyFont="1" applyFill="1" applyBorder="1" applyAlignment="1">
      <alignment horizontal="left" indent="1"/>
    </xf>
    <xf numFmtId="0" fontId="8" fillId="7" borderId="6" xfId="0" applyFont="1" applyFill="1" applyBorder="1" applyAlignment="1">
      <alignment horizontal="left" vertical="center" indent="1"/>
    </xf>
    <xf numFmtId="0" fontId="8" fillId="7" borderId="7" xfId="0" applyFont="1" applyFill="1" applyBorder="1" applyAlignment="1">
      <alignment horizontal="left" vertical="center" indent="1"/>
    </xf>
    <xf numFmtId="0" fontId="8" fillId="7" borderId="1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4" fillId="4" borderId="0" xfId="0" applyFont="1" applyFill="1"/>
    <xf numFmtId="0" fontId="4" fillId="0" borderId="0" xfId="0" applyFont="1"/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5"/>
  <sheetViews>
    <sheetView showGridLines="0" tabSelected="1" workbookViewId="0">
      <selection activeCell="B4" sqref="B4:J26"/>
    </sheetView>
  </sheetViews>
  <sheetFormatPr defaultRowHeight="15" x14ac:dyDescent="0.25"/>
  <cols>
    <col min="4" max="4" width="8.28515625" bestFit="1" customWidth="1"/>
    <col min="5" max="5" width="28.140625" bestFit="1" customWidth="1"/>
    <col min="6" max="6" width="28.140625" customWidth="1"/>
    <col min="7" max="7" width="26.85546875" customWidth="1"/>
    <col min="8" max="9" width="28.5703125" customWidth="1"/>
  </cols>
  <sheetData>
    <row r="4" spans="3:9" ht="15.75" thickBot="1" x14ac:dyDescent="0.3"/>
    <row r="5" spans="3:9" ht="15.75" thickBot="1" x14ac:dyDescent="0.3">
      <c r="H5" s="61" t="s">
        <v>61</v>
      </c>
      <c r="I5" s="62"/>
    </row>
    <row r="6" spans="3:9" ht="15.75" thickBot="1" x14ac:dyDescent="0.3">
      <c r="C6" s="32" t="s">
        <v>50</v>
      </c>
      <c r="D6" s="59" t="s">
        <v>51</v>
      </c>
      <c r="E6" s="60"/>
      <c r="F6" s="39" t="s">
        <v>66</v>
      </c>
      <c r="G6" s="33" t="s">
        <v>70</v>
      </c>
      <c r="H6" s="34" t="s">
        <v>62</v>
      </c>
      <c r="I6" s="51" t="s">
        <v>63</v>
      </c>
    </row>
    <row r="7" spans="3:9" x14ac:dyDescent="0.25">
      <c r="C7" s="35">
        <v>4140</v>
      </c>
      <c r="D7" s="36">
        <v>530100</v>
      </c>
      <c r="E7" s="37" t="s">
        <v>0</v>
      </c>
      <c r="F7" s="37" t="s">
        <v>67</v>
      </c>
      <c r="G7" s="38"/>
      <c r="H7" s="58">
        <f>'A Street'!D56</f>
        <v>0</v>
      </c>
      <c r="I7" s="52">
        <f>'A Street'!E56</f>
        <v>0</v>
      </c>
    </row>
    <row r="8" spans="3:9" x14ac:dyDescent="0.25">
      <c r="C8" s="35">
        <v>4140</v>
      </c>
      <c r="D8" s="36">
        <v>530200</v>
      </c>
      <c r="E8" s="37" t="s">
        <v>52</v>
      </c>
      <c r="F8" s="37" t="s">
        <v>67</v>
      </c>
      <c r="G8" s="38"/>
      <c r="H8" s="44">
        <f>'North Plaza'!D56</f>
        <v>0</v>
      </c>
      <c r="I8" s="52">
        <f>'North Plaza'!E56</f>
        <v>0</v>
      </c>
    </row>
    <row r="9" spans="3:9" x14ac:dyDescent="0.25">
      <c r="C9" s="35">
        <v>4140</v>
      </c>
      <c r="D9" s="36">
        <v>530300</v>
      </c>
      <c r="E9" s="37" t="s">
        <v>53</v>
      </c>
      <c r="F9" s="37" t="s">
        <v>67</v>
      </c>
      <c r="G9" s="38"/>
      <c r="H9" s="44">
        <f>'South Plaza'!D56</f>
        <v>0</v>
      </c>
      <c r="I9" s="52">
        <f>'South Plaza'!E56</f>
        <v>0</v>
      </c>
    </row>
    <row r="10" spans="3:9" x14ac:dyDescent="0.25">
      <c r="C10" s="35">
        <v>4140</v>
      </c>
      <c r="D10" s="36">
        <v>530500</v>
      </c>
      <c r="E10" s="37" t="s">
        <v>82</v>
      </c>
      <c r="F10" s="37" t="s">
        <v>67</v>
      </c>
      <c r="G10" s="38"/>
      <c r="H10" s="44">
        <f>'Site 8'!D56</f>
        <v>0</v>
      </c>
      <c r="I10" s="52">
        <f>'Site 8'!E56</f>
        <v>0</v>
      </c>
    </row>
    <row r="11" spans="3:9" x14ac:dyDescent="0.25">
      <c r="C11" s="35">
        <v>4140</v>
      </c>
      <c r="D11" s="36">
        <v>530600</v>
      </c>
      <c r="E11" s="37" t="s">
        <v>83</v>
      </c>
      <c r="F11" s="37" t="s">
        <v>67</v>
      </c>
      <c r="G11" s="38"/>
      <c r="H11" s="44">
        <f>'Site 12'!D56</f>
        <v>0</v>
      </c>
      <c r="I11" s="52">
        <f>'Site 12'!E56</f>
        <v>0</v>
      </c>
    </row>
    <row r="12" spans="3:9" x14ac:dyDescent="0.25">
      <c r="C12" s="35">
        <v>4140</v>
      </c>
      <c r="D12" s="36"/>
      <c r="E12" s="37" t="s">
        <v>84</v>
      </c>
      <c r="F12" s="37" t="s">
        <v>67</v>
      </c>
      <c r="G12" s="38"/>
      <c r="H12" s="44">
        <f>'George''s Park'!D56</f>
        <v>0</v>
      </c>
      <c r="I12" s="52">
        <f>'George''s Park'!E56</f>
        <v>0</v>
      </c>
    </row>
    <row r="13" spans="3:9" x14ac:dyDescent="0.25">
      <c r="C13" s="35">
        <v>4140</v>
      </c>
      <c r="D13" s="36">
        <v>531400</v>
      </c>
      <c r="E13" s="37" t="s">
        <v>54</v>
      </c>
      <c r="F13" s="37" t="s">
        <v>67</v>
      </c>
      <c r="G13" s="38"/>
      <c r="H13" s="44">
        <f>MOG!D56</f>
        <v>0</v>
      </c>
      <c r="I13" s="52">
        <f>MOG!E56</f>
        <v>0</v>
      </c>
    </row>
    <row r="14" spans="3:9" x14ac:dyDescent="0.25">
      <c r="C14" s="35">
        <v>4140</v>
      </c>
      <c r="D14" s="36">
        <v>532100</v>
      </c>
      <c r="E14" s="37" t="s">
        <v>55</v>
      </c>
      <c r="F14" s="37" t="s">
        <v>68</v>
      </c>
      <c r="G14" s="38"/>
      <c r="H14" s="44">
        <f>GTCTC!D56</f>
        <v>0</v>
      </c>
      <c r="I14" s="52">
        <f>GTCTC!E56</f>
        <v>0</v>
      </c>
    </row>
    <row r="15" spans="3:9" x14ac:dyDescent="0.25">
      <c r="C15" s="35">
        <v>4140</v>
      </c>
      <c r="D15" s="36">
        <v>532200</v>
      </c>
      <c r="E15" s="37" t="s">
        <v>56</v>
      </c>
      <c r="F15" s="37" t="s">
        <v>67</v>
      </c>
      <c r="G15" s="38"/>
      <c r="H15" s="44">
        <f>'14th'!D56</f>
        <v>0</v>
      </c>
      <c r="I15" s="52">
        <f>'14th'!E56</f>
        <v>0</v>
      </c>
    </row>
    <row r="16" spans="3:9" x14ac:dyDescent="0.25">
      <c r="C16" s="35">
        <v>4140</v>
      </c>
      <c r="D16" s="36">
        <v>532800</v>
      </c>
      <c r="E16" s="37" t="s">
        <v>57</v>
      </c>
      <c r="F16" s="37" t="s">
        <v>67</v>
      </c>
      <c r="G16" s="38"/>
      <c r="H16" s="44">
        <f>'MUNI (L)'!D56</f>
        <v>0</v>
      </c>
      <c r="I16" s="52">
        <f>'MUNI (L)'!E56</f>
        <v>0</v>
      </c>
    </row>
    <row r="17" spans="3:9" x14ac:dyDescent="0.25">
      <c r="C17" s="35">
        <v>4140</v>
      </c>
      <c r="D17" s="36">
        <v>532900</v>
      </c>
      <c r="E17" s="37" t="s">
        <v>58</v>
      </c>
      <c r="F17" s="37" t="s">
        <v>67</v>
      </c>
      <c r="G17" s="38"/>
      <c r="H17" s="44">
        <f>'MUNI (G)'!D56</f>
        <v>0</v>
      </c>
      <c r="I17" s="52">
        <f>'MUNI (G)'!E56</f>
        <v>0</v>
      </c>
    </row>
    <row r="18" spans="3:9" x14ac:dyDescent="0.25">
      <c r="C18" s="35">
        <v>4140</v>
      </c>
      <c r="D18" s="57">
        <v>533100</v>
      </c>
      <c r="E18" s="37" t="s">
        <v>64</v>
      </c>
      <c r="F18" s="37" t="s">
        <v>67</v>
      </c>
      <c r="G18" s="38"/>
      <c r="H18" s="44">
        <f>RPP!D56</f>
        <v>0</v>
      </c>
      <c r="I18" s="52">
        <f>RPP!E56</f>
        <v>0</v>
      </c>
    </row>
    <row r="19" spans="3:9" ht="15.75" thickBot="1" x14ac:dyDescent="0.3">
      <c r="C19" s="47">
        <v>4140</v>
      </c>
      <c r="D19" s="48">
        <v>532400</v>
      </c>
      <c r="E19" s="49" t="s">
        <v>59</v>
      </c>
      <c r="F19" s="49" t="s">
        <v>68</v>
      </c>
      <c r="G19" s="50"/>
      <c r="H19" s="53">
        <f>'On-Street'!D56</f>
        <v>0</v>
      </c>
      <c r="I19" s="54">
        <f>'On-Street'!E56</f>
        <v>0</v>
      </c>
    </row>
    <row r="20" spans="3:9" x14ac:dyDescent="0.25">
      <c r="C20" s="63" t="s">
        <v>69</v>
      </c>
      <c r="D20" s="64"/>
      <c r="E20" s="64"/>
      <c r="F20" s="64"/>
      <c r="G20" s="64"/>
      <c r="H20" s="64"/>
      <c r="I20" s="65"/>
    </row>
    <row r="21" spans="3:9" x14ac:dyDescent="0.25">
      <c r="C21" s="66"/>
      <c r="D21" s="67"/>
      <c r="E21" s="67"/>
      <c r="F21" s="67"/>
      <c r="G21" s="67"/>
      <c r="H21" s="67"/>
      <c r="I21" s="68"/>
    </row>
    <row r="22" spans="3:9" x14ac:dyDescent="0.25">
      <c r="C22" s="66"/>
      <c r="D22" s="67"/>
      <c r="E22" s="67"/>
      <c r="F22" s="67"/>
      <c r="G22" s="67"/>
      <c r="H22" s="67"/>
      <c r="I22" s="68"/>
    </row>
    <row r="23" spans="3:9" x14ac:dyDescent="0.25">
      <c r="C23" s="66"/>
      <c r="D23" s="67"/>
      <c r="E23" s="67"/>
      <c r="F23" s="67"/>
      <c r="G23" s="67"/>
      <c r="H23" s="67"/>
      <c r="I23" s="68"/>
    </row>
    <row r="24" spans="3:9" x14ac:dyDescent="0.25">
      <c r="C24" s="66"/>
      <c r="D24" s="67"/>
      <c r="E24" s="67"/>
      <c r="F24" s="67"/>
      <c r="G24" s="67"/>
      <c r="H24" s="67"/>
      <c r="I24" s="68"/>
    </row>
    <row r="25" spans="3:9" ht="15.75" thickBot="1" x14ac:dyDescent="0.3">
      <c r="C25" s="69"/>
      <c r="D25" s="70"/>
      <c r="E25" s="70"/>
      <c r="F25" s="70"/>
      <c r="G25" s="70"/>
      <c r="H25" s="70"/>
      <c r="I25" s="71"/>
    </row>
  </sheetData>
  <mergeCells count="3">
    <mergeCell ref="D6:E6"/>
    <mergeCell ref="H5:I5"/>
    <mergeCell ref="C20:I25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workbookViewId="0">
      <selection sqref="A1:XFD1048576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75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4" workbookViewId="0">
      <selection sqref="A1:XFD1048576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76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7" workbookViewId="0">
      <selection sqref="A1:XFD1048576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77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23" workbookViewId="0">
      <selection activeCell="H44" sqref="H44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78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0" workbookViewId="0">
      <selection activeCell="C2" sqref="C2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79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37" zoomScale="85" zoomScaleNormal="85" workbookViewId="0">
      <selection sqref="A1:XFD1048576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60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4"/>
      <c r="B5" s="4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1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1"/>
      <c r="E66" s="1"/>
      <c r="F66" s="15"/>
    </row>
  </sheetData>
  <mergeCells count="65">
    <mergeCell ref="A1:B1"/>
    <mergeCell ref="A2:B2"/>
    <mergeCell ref="A3:B3"/>
    <mergeCell ref="A8:B8"/>
    <mergeCell ref="A9:B9"/>
    <mergeCell ref="A10:B10"/>
    <mergeCell ref="A7:B7"/>
    <mergeCell ref="A4:B4"/>
    <mergeCell ref="A6:B6"/>
    <mergeCell ref="A14:B14"/>
    <mergeCell ref="A15:B15"/>
    <mergeCell ref="A16:B16"/>
    <mergeCell ref="A11:B11"/>
    <mergeCell ref="A12:B12"/>
    <mergeCell ref="A13:B13"/>
    <mergeCell ref="A20:B20"/>
    <mergeCell ref="A21:B21"/>
    <mergeCell ref="A22:B22"/>
    <mergeCell ref="A17:B17"/>
    <mergeCell ref="A18:B18"/>
    <mergeCell ref="A19:B19"/>
    <mergeCell ref="A26:B26"/>
    <mergeCell ref="A27:B27"/>
    <mergeCell ref="A28:B28"/>
    <mergeCell ref="A29:B29"/>
    <mergeCell ref="A23:B23"/>
    <mergeCell ref="A24:B24"/>
    <mergeCell ref="A25:B25"/>
    <mergeCell ref="A33:B33"/>
    <mergeCell ref="A34:B34"/>
    <mergeCell ref="A35:B35"/>
    <mergeCell ref="A30:B30"/>
    <mergeCell ref="A31:B31"/>
    <mergeCell ref="A32:B32"/>
    <mergeCell ref="A39:B39"/>
    <mergeCell ref="A40:B40"/>
    <mergeCell ref="A41:B41"/>
    <mergeCell ref="A36:B36"/>
    <mergeCell ref="A37:B37"/>
    <mergeCell ref="A38:B38"/>
    <mergeCell ref="A45:B45"/>
    <mergeCell ref="A46:B46"/>
    <mergeCell ref="A47:B47"/>
    <mergeCell ref="A42:B42"/>
    <mergeCell ref="A43:B43"/>
    <mergeCell ref="A44:B44"/>
    <mergeCell ref="A51:B51"/>
    <mergeCell ref="A52:B52"/>
    <mergeCell ref="A53:B53"/>
    <mergeCell ref="A48:B48"/>
    <mergeCell ref="A49:B49"/>
    <mergeCell ref="A50:B50"/>
    <mergeCell ref="A57:B57"/>
    <mergeCell ref="A58:B58"/>
    <mergeCell ref="A59:B59"/>
    <mergeCell ref="A54:B54"/>
    <mergeCell ref="A55:B55"/>
    <mergeCell ref="A56:B56"/>
    <mergeCell ref="A64:B64"/>
    <mergeCell ref="A65:B65"/>
    <mergeCell ref="A66:B66"/>
    <mergeCell ref="A63:B63"/>
    <mergeCell ref="A60:B60"/>
    <mergeCell ref="A61:B61"/>
    <mergeCell ref="A62:B62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6" workbookViewId="0">
      <selection activeCell="C1" sqref="C1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72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4" workbookViewId="0">
      <selection activeCell="C2" sqref="C2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71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workbookViewId="0">
      <selection activeCell="I13" sqref="I13:K14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80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workbookViewId="0">
      <selection sqref="A1:XFD1048576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81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7" workbookViewId="0">
      <selection activeCell="G10" sqref="G10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85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4" workbookViewId="0">
      <selection activeCell="C2" sqref="C2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73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28" workbookViewId="0">
      <selection activeCell="C3" sqref="C3"/>
    </sheetView>
  </sheetViews>
  <sheetFormatPr defaultRowHeight="15" x14ac:dyDescent="0.25"/>
  <cols>
    <col min="3" max="3" width="59" bestFit="1" customWidth="1"/>
    <col min="4" max="5" width="13.7109375" customWidth="1"/>
    <col min="6" max="6" width="37.42578125" customWidth="1"/>
  </cols>
  <sheetData>
    <row r="1" spans="1:6" ht="18.75" x14ac:dyDescent="0.3">
      <c r="A1" s="73"/>
      <c r="B1" s="73"/>
      <c r="C1" s="46" t="s">
        <v>74</v>
      </c>
      <c r="D1" s="2"/>
      <c r="E1" s="2"/>
      <c r="F1" s="3"/>
    </row>
    <row r="2" spans="1:6" x14ac:dyDescent="0.25">
      <c r="A2" s="72"/>
      <c r="B2" s="72"/>
      <c r="C2" s="5"/>
      <c r="D2" s="6"/>
      <c r="E2" s="6"/>
      <c r="F2" s="7"/>
    </row>
    <row r="3" spans="1:6" ht="45" x14ac:dyDescent="0.25">
      <c r="A3" s="72"/>
      <c r="B3" s="72"/>
      <c r="C3" s="5"/>
      <c r="D3" s="45" t="s">
        <v>65</v>
      </c>
      <c r="E3" s="45" t="s">
        <v>63</v>
      </c>
      <c r="F3" s="3"/>
    </row>
    <row r="4" spans="1:6" x14ac:dyDescent="0.25">
      <c r="A4" s="72"/>
      <c r="B4" s="72"/>
      <c r="C4" s="5"/>
      <c r="D4" s="8"/>
      <c r="E4" s="8"/>
      <c r="F4" s="8"/>
    </row>
    <row r="5" spans="1:6" x14ac:dyDescent="0.25">
      <c r="A5" s="55"/>
      <c r="B5" s="55"/>
      <c r="C5" s="5"/>
      <c r="D5" s="8"/>
      <c r="E5" s="8"/>
      <c r="F5" s="8"/>
    </row>
    <row r="6" spans="1:6" ht="15.75" thickBot="1" x14ac:dyDescent="0.3">
      <c r="A6" s="72"/>
      <c r="B6" s="72"/>
      <c r="C6" s="9" t="s">
        <v>2</v>
      </c>
      <c r="D6" s="15"/>
      <c r="E6" s="15"/>
      <c r="F6" s="8" t="s">
        <v>1</v>
      </c>
    </row>
    <row r="7" spans="1:6" ht="15.75" thickBot="1" x14ac:dyDescent="0.3">
      <c r="A7" s="72"/>
      <c r="B7" s="72"/>
      <c r="C7" s="11" t="s">
        <v>3</v>
      </c>
      <c r="D7" s="31"/>
      <c r="E7" s="40"/>
      <c r="F7" s="15"/>
    </row>
    <row r="8" spans="1:6" ht="15.75" thickBot="1" x14ac:dyDescent="0.3">
      <c r="A8" s="72"/>
      <c r="B8" s="72"/>
      <c r="C8" s="11" t="s">
        <v>4</v>
      </c>
      <c r="D8" s="30"/>
      <c r="E8" s="41"/>
      <c r="F8" s="15"/>
    </row>
    <row r="9" spans="1:6" ht="15.75" thickBot="1" x14ac:dyDescent="0.3">
      <c r="A9" s="72"/>
      <c r="B9" s="72"/>
      <c r="C9" s="11" t="s">
        <v>5</v>
      </c>
      <c r="D9" s="30"/>
      <c r="E9" s="41"/>
      <c r="F9" s="18"/>
    </row>
    <row r="10" spans="1:6" ht="15.75" thickBot="1" x14ac:dyDescent="0.3">
      <c r="A10" s="72"/>
      <c r="B10" s="72"/>
      <c r="C10" s="12" t="s">
        <v>6</v>
      </c>
      <c r="D10" s="30"/>
      <c r="E10" s="41"/>
      <c r="F10" s="15"/>
    </row>
    <row r="11" spans="1:6" x14ac:dyDescent="0.25">
      <c r="A11" s="72"/>
      <c r="B11" s="72"/>
      <c r="C11" s="20" t="s">
        <v>7</v>
      </c>
      <c r="D11" s="27">
        <f>SUM(D7:D10)</f>
        <v>0</v>
      </c>
      <c r="E11" s="27">
        <f>SUM(E7:E10)</f>
        <v>0</v>
      </c>
      <c r="F11" s="15"/>
    </row>
    <row r="12" spans="1:6" ht="15.75" thickBot="1" x14ac:dyDescent="0.3">
      <c r="A12" s="72"/>
      <c r="B12" s="72"/>
      <c r="C12" s="10"/>
      <c r="D12" s="15"/>
      <c r="E12" s="15"/>
      <c r="F12" s="15"/>
    </row>
    <row r="13" spans="1:6" ht="15.75" thickBot="1" x14ac:dyDescent="0.3">
      <c r="A13" s="72"/>
      <c r="B13" s="72"/>
      <c r="C13" s="11" t="s">
        <v>8</v>
      </c>
      <c r="D13" s="30"/>
      <c r="E13" s="41"/>
      <c r="F13" s="15"/>
    </row>
    <row r="14" spans="1:6" ht="15.75" thickBot="1" x14ac:dyDescent="0.3">
      <c r="A14" s="72"/>
      <c r="B14" s="72"/>
      <c r="C14" s="11" t="s">
        <v>9</v>
      </c>
      <c r="D14" s="30"/>
      <c r="E14" s="41"/>
      <c r="F14" s="15"/>
    </row>
    <row r="15" spans="1:6" x14ac:dyDescent="0.25">
      <c r="A15" s="72"/>
      <c r="B15" s="72"/>
      <c r="C15" s="20" t="s">
        <v>10</v>
      </c>
      <c r="D15" s="19">
        <f>SUM(D13:D14)</f>
        <v>0</v>
      </c>
      <c r="E15" s="19">
        <f>SUM(E13:E14)</f>
        <v>0</v>
      </c>
      <c r="F15" s="15"/>
    </row>
    <row r="16" spans="1:6" x14ac:dyDescent="0.25">
      <c r="A16" s="72"/>
      <c r="B16" s="72"/>
      <c r="C16" s="10"/>
      <c r="D16" s="15"/>
      <c r="E16" s="15"/>
      <c r="F16" s="15"/>
    </row>
    <row r="17" spans="1:6" x14ac:dyDescent="0.25">
      <c r="A17" s="72"/>
      <c r="B17" s="72"/>
      <c r="C17" s="13" t="s">
        <v>11</v>
      </c>
      <c r="D17" s="22">
        <f>D11+D15</f>
        <v>0</v>
      </c>
      <c r="E17" s="22">
        <f>E11+E15</f>
        <v>0</v>
      </c>
      <c r="F17" s="15"/>
    </row>
    <row r="18" spans="1:6" ht="15.75" thickBot="1" x14ac:dyDescent="0.3">
      <c r="A18" s="72"/>
      <c r="B18" s="72"/>
      <c r="C18" s="9"/>
      <c r="D18" s="15"/>
      <c r="E18" s="15"/>
      <c r="F18" s="15"/>
    </row>
    <row r="19" spans="1:6" ht="15.75" thickBot="1" x14ac:dyDescent="0.3">
      <c r="A19" s="72"/>
      <c r="B19" s="72"/>
      <c r="C19" s="11" t="s">
        <v>12</v>
      </c>
      <c r="D19" s="30"/>
      <c r="E19" s="41"/>
      <c r="F19" s="15"/>
    </row>
    <row r="20" spans="1:6" ht="15.75" thickBot="1" x14ac:dyDescent="0.3">
      <c r="A20" s="72"/>
      <c r="B20" s="72"/>
      <c r="C20" s="11" t="s">
        <v>13</v>
      </c>
      <c r="D20" s="30"/>
      <c r="E20" s="41"/>
      <c r="F20" s="15"/>
    </row>
    <row r="21" spans="1:6" x14ac:dyDescent="0.25">
      <c r="A21" s="72"/>
      <c r="B21" s="72"/>
      <c r="C21" s="13" t="s">
        <v>14</v>
      </c>
      <c r="D21" s="28">
        <f>SUM(D19:D20)</f>
        <v>0</v>
      </c>
      <c r="E21" s="28">
        <f>SUM(E19:E20)</f>
        <v>0</v>
      </c>
      <c r="F21" s="15"/>
    </row>
    <row r="22" spans="1:6" x14ac:dyDescent="0.25">
      <c r="A22" s="72"/>
      <c r="B22" s="72"/>
      <c r="C22" s="9"/>
      <c r="D22" s="15"/>
      <c r="E22" s="15"/>
      <c r="F22" s="15"/>
    </row>
    <row r="23" spans="1:6" ht="15.75" thickBot="1" x14ac:dyDescent="0.3">
      <c r="A23" s="72"/>
      <c r="B23" s="72"/>
      <c r="C23" s="10" t="s">
        <v>15</v>
      </c>
      <c r="D23" s="15"/>
      <c r="E23" s="15"/>
      <c r="F23" s="15"/>
    </row>
    <row r="24" spans="1:6" ht="15.75" thickBot="1" x14ac:dyDescent="0.3">
      <c r="A24" s="72"/>
      <c r="B24" s="72"/>
      <c r="C24" s="10" t="s">
        <v>12</v>
      </c>
      <c r="D24" s="30"/>
      <c r="E24" s="41"/>
      <c r="F24" s="15"/>
    </row>
    <row r="25" spans="1:6" ht="15.75" thickBot="1" x14ac:dyDescent="0.3">
      <c r="A25" s="72"/>
      <c r="B25" s="72"/>
      <c r="C25" s="10" t="s">
        <v>16</v>
      </c>
      <c r="D25" s="30"/>
      <c r="E25" s="41"/>
      <c r="F25" s="15"/>
    </row>
    <row r="26" spans="1:6" x14ac:dyDescent="0.25">
      <c r="A26" s="72"/>
      <c r="B26" s="72"/>
      <c r="C26" s="20" t="s">
        <v>17</v>
      </c>
      <c r="D26" s="19">
        <f>SUM(D24:D25)</f>
        <v>0</v>
      </c>
      <c r="E26" s="19">
        <f>SUM(E24:E25)</f>
        <v>0</v>
      </c>
      <c r="F26" s="15"/>
    </row>
    <row r="27" spans="1:6" ht="15.75" thickBot="1" x14ac:dyDescent="0.3">
      <c r="A27" s="72"/>
      <c r="B27" s="72"/>
      <c r="C27" s="10"/>
      <c r="D27" s="15"/>
      <c r="E27" s="15"/>
      <c r="F27" s="15"/>
    </row>
    <row r="28" spans="1:6" ht="15.75" thickBot="1" x14ac:dyDescent="0.3">
      <c r="A28" s="72"/>
      <c r="B28" s="72"/>
      <c r="C28" s="10" t="s">
        <v>18</v>
      </c>
      <c r="D28" s="30"/>
      <c r="E28" s="41"/>
      <c r="F28" s="15"/>
    </row>
    <row r="29" spans="1:6" ht="15.75" thickBot="1" x14ac:dyDescent="0.3">
      <c r="A29" s="72"/>
      <c r="B29" s="72"/>
      <c r="C29" s="10" t="s">
        <v>19</v>
      </c>
      <c r="D29" s="30"/>
      <c r="E29" s="41"/>
      <c r="F29" s="15"/>
    </row>
    <row r="30" spans="1:6" x14ac:dyDescent="0.25">
      <c r="A30" s="72"/>
      <c r="B30" s="72"/>
      <c r="C30" s="20" t="s">
        <v>20</v>
      </c>
      <c r="D30" s="19">
        <f>SUM(D28:D29)</f>
        <v>0</v>
      </c>
      <c r="E30" s="19">
        <f>SUM(E28:E29)</f>
        <v>0</v>
      </c>
      <c r="F30" s="15"/>
    </row>
    <row r="31" spans="1:6" ht="15.75" thickBot="1" x14ac:dyDescent="0.3">
      <c r="A31" s="72"/>
      <c r="B31" s="72"/>
      <c r="C31" s="9"/>
      <c r="D31" s="15"/>
      <c r="E31" s="15"/>
      <c r="F31" s="15"/>
    </row>
    <row r="32" spans="1:6" ht="15.75" thickBot="1" x14ac:dyDescent="0.3">
      <c r="A32" s="72"/>
      <c r="B32" s="72"/>
      <c r="C32" s="10" t="s">
        <v>21</v>
      </c>
      <c r="D32" s="30"/>
      <c r="E32" s="41"/>
      <c r="F32" s="15"/>
    </row>
    <row r="33" spans="1:6" x14ac:dyDescent="0.25">
      <c r="A33" s="72"/>
      <c r="B33" s="72"/>
      <c r="C33" s="20" t="s">
        <v>22</v>
      </c>
      <c r="D33" s="19">
        <f>SUM(D32)</f>
        <v>0</v>
      </c>
      <c r="E33" s="19">
        <f>SUM(E32)</f>
        <v>0</v>
      </c>
      <c r="F33" s="15"/>
    </row>
    <row r="34" spans="1:6" x14ac:dyDescent="0.25">
      <c r="A34" s="72"/>
      <c r="B34" s="72"/>
      <c r="C34" s="9"/>
      <c r="D34" s="15"/>
      <c r="E34" s="15"/>
      <c r="F34" s="15"/>
    </row>
    <row r="35" spans="1:6" x14ac:dyDescent="0.25">
      <c r="A35" s="72"/>
      <c r="B35" s="72"/>
      <c r="C35" s="10" t="s">
        <v>23</v>
      </c>
      <c r="D35" s="15" t="s">
        <v>48</v>
      </c>
      <c r="E35" s="15" t="s">
        <v>48</v>
      </c>
      <c r="F35" s="15"/>
    </row>
    <row r="36" spans="1:6" x14ac:dyDescent="0.25">
      <c r="A36" s="72"/>
      <c r="B36" s="72"/>
      <c r="C36" s="10" t="s">
        <v>24</v>
      </c>
      <c r="D36" s="15" t="s">
        <v>48</v>
      </c>
      <c r="E36" s="15" t="s">
        <v>48</v>
      </c>
      <c r="F36" s="15"/>
    </row>
    <row r="37" spans="1:6" x14ac:dyDescent="0.25">
      <c r="A37" s="72"/>
      <c r="B37" s="72"/>
      <c r="C37" s="10" t="s">
        <v>25</v>
      </c>
      <c r="D37" s="15" t="s">
        <v>48</v>
      </c>
      <c r="E37" s="15" t="s">
        <v>48</v>
      </c>
      <c r="F37" s="15"/>
    </row>
    <row r="38" spans="1:6" x14ac:dyDescent="0.25">
      <c r="A38" s="72"/>
      <c r="B38" s="72"/>
      <c r="C38" s="10" t="s">
        <v>26</v>
      </c>
      <c r="D38" s="15" t="s">
        <v>48</v>
      </c>
      <c r="E38" s="15" t="s">
        <v>48</v>
      </c>
      <c r="F38" s="15"/>
    </row>
    <row r="39" spans="1:6" x14ac:dyDescent="0.25">
      <c r="A39" s="72"/>
      <c r="B39" s="72"/>
      <c r="C39" s="10" t="s">
        <v>27</v>
      </c>
      <c r="D39" s="15" t="s">
        <v>48</v>
      </c>
      <c r="E39" s="15" t="s">
        <v>48</v>
      </c>
      <c r="F39" s="15"/>
    </row>
    <row r="40" spans="1:6" x14ac:dyDescent="0.25">
      <c r="A40" s="72"/>
      <c r="B40" s="72"/>
      <c r="C40" s="20" t="s">
        <v>28</v>
      </c>
      <c r="D40" s="21"/>
      <c r="E40" s="21"/>
      <c r="F40" s="15"/>
    </row>
    <row r="41" spans="1:6" ht="15.75" thickBot="1" x14ac:dyDescent="0.3">
      <c r="A41" s="72"/>
      <c r="B41" s="72"/>
      <c r="C41" s="10"/>
      <c r="D41" s="15"/>
      <c r="E41" s="15"/>
      <c r="F41" s="15"/>
    </row>
    <row r="42" spans="1:6" ht="15.75" thickBot="1" x14ac:dyDescent="0.3">
      <c r="A42" s="72"/>
      <c r="B42" s="72"/>
      <c r="C42" s="10" t="s">
        <v>29</v>
      </c>
      <c r="D42" s="30"/>
      <c r="E42" s="41"/>
      <c r="F42" s="15"/>
    </row>
    <row r="43" spans="1:6" ht="15.75" thickBot="1" x14ac:dyDescent="0.3">
      <c r="A43" s="72"/>
      <c r="B43" s="72"/>
      <c r="C43" s="10" t="s">
        <v>30</v>
      </c>
      <c r="D43" s="30"/>
      <c r="E43" s="41"/>
      <c r="F43" s="15"/>
    </row>
    <row r="44" spans="1:6" ht="15.75" thickBot="1" x14ac:dyDescent="0.3">
      <c r="A44" s="72"/>
      <c r="B44" s="72"/>
      <c r="C44" s="10" t="s">
        <v>31</v>
      </c>
      <c r="D44" s="30"/>
      <c r="E44" s="41"/>
      <c r="F44" s="15"/>
    </row>
    <row r="45" spans="1:6" ht="15.75" thickBot="1" x14ac:dyDescent="0.3">
      <c r="A45" s="72"/>
      <c r="B45" s="72"/>
      <c r="C45" s="10" t="s">
        <v>32</v>
      </c>
      <c r="D45" s="30"/>
      <c r="E45" s="41"/>
      <c r="F45" s="15"/>
    </row>
    <row r="46" spans="1:6" x14ac:dyDescent="0.25">
      <c r="A46" s="72"/>
      <c r="B46" s="72"/>
      <c r="C46" s="20" t="s">
        <v>33</v>
      </c>
      <c r="D46" s="19">
        <f>SUM(D42:D45)</f>
        <v>0</v>
      </c>
      <c r="E46" s="19">
        <f>SUM(E42:E45)</f>
        <v>0</v>
      </c>
      <c r="F46" s="15"/>
    </row>
    <row r="47" spans="1:6" x14ac:dyDescent="0.25">
      <c r="A47" s="72"/>
      <c r="B47" s="72"/>
      <c r="C47" s="10"/>
      <c r="D47" s="15"/>
      <c r="E47" s="15"/>
      <c r="F47" s="15"/>
    </row>
    <row r="48" spans="1:6" x14ac:dyDescent="0.25">
      <c r="A48" s="72"/>
      <c r="B48" s="72"/>
      <c r="C48" s="13" t="s">
        <v>34</v>
      </c>
      <c r="D48" s="14">
        <f>D26+D30+D33+D40+D46</f>
        <v>0</v>
      </c>
      <c r="E48" s="14">
        <f>E26+E30+E33+E40+E46</f>
        <v>0</v>
      </c>
      <c r="F48" s="15"/>
    </row>
    <row r="49" spans="1:6" ht="15.75" thickBot="1" x14ac:dyDescent="0.3">
      <c r="A49" s="72"/>
      <c r="B49" s="72"/>
      <c r="C49" s="10"/>
      <c r="D49" s="15"/>
      <c r="E49" s="15"/>
      <c r="F49" s="15"/>
    </row>
    <row r="50" spans="1:6" ht="15.75" thickBot="1" x14ac:dyDescent="0.3">
      <c r="A50" s="72"/>
      <c r="B50" s="72"/>
      <c r="C50" s="10" t="s">
        <v>35</v>
      </c>
      <c r="D50" s="30"/>
      <c r="E50" s="41"/>
      <c r="F50" s="15"/>
    </row>
    <row r="51" spans="1:6" ht="15.75" thickBot="1" x14ac:dyDescent="0.3">
      <c r="A51" s="72"/>
      <c r="B51" s="72"/>
      <c r="C51" s="10" t="s">
        <v>36</v>
      </c>
      <c r="D51" s="30"/>
      <c r="E51" s="41"/>
      <c r="F51" s="15"/>
    </row>
    <row r="52" spans="1:6" ht="15.75" thickBot="1" x14ac:dyDescent="0.3">
      <c r="A52" s="72"/>
      <c r="B52" s="72"/>
      <c r="C52" s="10" t="s">
        <v>37</v>
      </c>
      <c r="D52" s="30"/>
      <c r="E52" s="41"/>
      <c r="F52" s="15"/>
    </row>
    <row r="53" spans="1:6" ht="15.75" thickBot="1" x14ac:dyDescent="0.3">
      <c r="A53" s="72"/>
      <c r="B53" s="72"/>
      <c r="C53" s="10" t="s">
        <v>38</v>
      </c>
      <c r="D53" s="30"/>
      <c r="E53" s="41"/>
      <c r="F53" s="15"/>
    </row>
    <row r="54" spans="1:6" x14ac:dyDescent="0.25">
      <c r="A54" s="72"/>
      <c r="B54" s="72"/>
      <c r="C54" s="13" t="s">
        <v>39</v>
      </c>
      <c r="D54" s="28">
        <f>SUM(D50:D53)</f>
        <v>0</v>
      </c>
      <c r="E54" s="28">
        <f>SUM(E50:E53)</f>
        <v>0</v>
      </c>
      <c r="F54" s="15"/>
    </row>
    <row r="55" spans="1:6" x14ac:dyDescent="0.25">
      <c r="A55" s="72"/>
      <c r="B55" s="72"/>
      <c r="C55" s="10"/>
      <c r="D55" s="15"/>
      <c r="E55" s="15"/>
      <c r="F55" s="15"/>
    </row>
    <row r="56" spans="1:6" x14ac:dyDescent="0.25">
      <c r="A56" s="72"/>
      <c r="B56" s="72"/>
      <c r="C56" s="16" t="s">
        <v>40</v>
      </c>
      <c r="D56" s="17">
        <f>D17+D21+D48+D54</f>
        <v>0</v>
      </c>
      <c r="E56" s="17">
        <f>E17+E21+E48+E54</f>
        <v>0</v>
      </c>
      <c r="F56" s="15"/>
    </row>
    <row r="57" spans="1:6" x14ac:dyDescent="0.25">
      <c r="A57" s="72"/>
      <c r="B57" s="72"/>
      <c r="C57" s="9"/>
      <c r="D57" s="23"/>
      <c r="E57" s="23"/>
      <c r="F57" s="15"/>
    </row>
    <row r="58" spans="1:6" x14ac:dyDescent="0.25">
      <c r="A58" s="72"/>
      <c r="B58" s="72"/>
      <c r="C58" s="9" t="s">
        <v>41</v>
      </c>
      <c r="D58" s="15"/>
      <c r="E58" s="15"/>
      <c r="F58" s="23"/>
    </row>
    <row r="59" spans="1:6" x14ac:dyDescent="0.25">
      <c r="A59" s="72"/>
      <c r="B59" s="72"/>
      <c r="C59" s="24" t="s">
        <v>42</v>
      </c>
      <c r="D59" s="15" t="s">
        <v>48</v>
      </c>
      <c r="E59" s="15" t="s">
        <v>48</v>
      </c>
      <c r="F59" s="23"/>
    </row>
    <row r="60" spans="1:6" x14ac:dyDescent="0.25">
      <c r="A60" s="72"/>
      <c r="B60" s="72"/>
      <c r="C60" s="29" t="s">
        <v>43</v>
      </c>
      <c r="D60" s="15" t="s">
        <v>48</v>
      </c>
      <c r="E60" s="15" t="s">
        <v>48</v>
      </c>
      <c r="F60" s="15"/>
    </row>
    <row r="61" spans="1:6" x14ac:dyDescent="0.25">
      <c r="A61" s="72"/>
      <c r="B61" s="72"/>
      <c r="C61" s="10" t="s">
        <v>44</v>
      </c>
      <c r="D61" s="25" t="s">
        <v>49</v>
      </c>
      <c r="E61" s="25" t="s">
        <v>49</v>
      </c>
      <c r="F61" s="56"/>
    </row>
    <row r="62" spans="1:6" x14ac:dyDescent="0.25">
      <c r="A62" s="72"/>
      <c r="B62" s="72"/>
      <c r="C62" s="10" t="s">
        <v>45</v>
      </c>
      <c r="D62" s="15" t="s">
        <v>49</v>
      </c>
      <c r="E62" s="15" t="s">
        <v>49</v>
      </c>
      <c r="F62" s="15"/>
    </row>
    <row r="63" spans="1:6" x14ac:dyDescent="0.25">
      <c r="A63" s="72"/>
      <c r="B63" s="72"/>
      <c r="C63" s="13" t="s">
        <v>46</v>
      </c>
      <c r="D63" s="22"/>
      <c r="E63" s="22"/>
      <c r="F63" s="15"/>
    </row>
    <row r="64" spans="1:6" x14ac:dyDescent="0.25">
      <c r="A64" s="72"/>
      <c r="B64" s="72"/>
      <c r="C64" s="10"/>
      <c r="D64" s="15"/>
      <c r="E64" s="15"/>
      <c r="F64" s="15"/>
    </row>
    <row r="65" spans="1:6" x14ac:dyDescent="0.25">
      <c r="A65" s="72"/>
      <c r="B65" s="72"/>
      <c r="C65" s="26" t="s">
        <v>47</v>
      </c>
      <c r="D65" s="42"/>
      <c r="E65" s="43"/>
      <c r="F65" s="23"/>
    </row>
    <row r="66" spans="1:6" x14ac:dyDescent="0.25">
      <c r="A66" s="72"/>
      <c r="B66" s="72"/>
      <c r="C66" s="9"/>
      <c r="D66" s="56"/>
      <c r="E66" s="56"/>
      <c r="F66" s="15"/>
    </row>
  </sheetData>
  <mergeCells count="65">
    <mergeCell ref="A13:B13"/>
    <mergeCell ref="A1:B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COST SUMMARY</vt:lpstr>
      <vt:lpstr>A Street</vt:lpstr>
      <vt:lpstr>North Plaza</vt:lpstr>
      <vt:lpstr>South Plaza</vt:lpstr>
      <vt:lpstr>Site 8</vt:lpstr>
      <vt:lpstr>Site 12</vt:lpstr>
      <vt:lpstr>George's Park</vt:lpstr>
      <vt:lpstr>MOG</vt:lpstr>
      <vt:lpstr>GTCTC</vt:lpstr>
      <vt:lpstr>14th</vt:lpstr>
      <vt:lpstr>MUNI (L)</vt:lpstr>
      <vt:lpstr>MUNI (G)</vt:lpstr>
      <vt:lpstr>RPP</vt:lpstr>
      <vt:lpstr>On-Street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GGFSadmin</cp:lastModifiedBy>
  <cp:lastPrinted>2020-08-31T16:29:43Z</cp:lastPrinted>
  <dcterms:created xsi:type="dcterms:W3CDTF">2020-08-31T15:04:37Z</dcterms:created>
  <dcterms:modified xsi:type="dcterms:W3CDTF">2021-02-12T16:59:21Z</dcterms:modified>
</cp:coreProperties>
</file>